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3056" yWindow="12" windowWidth="14748" windowHeight="13176" tabRatio="880"/>
  </bookViews>
  <sheets>
    <sheet name="Introduction" sheetId="72" r:id="rId1"/>
    <sheet name="Acronyms" sheetId="67" r:id="rId2"/>
    <sheet name="Summary" sheetId="68" r:id="rId3"/>
    <sheet name="Alabama" sheetId="12" r:id="rId4"/>
    <sheet name="Alaska" sheetId="16" r:id="rId5"/>
    <sheet name="Arizona" sheetId="17" r:id="rId6"/>
    <sheet name="Arkansas" sheetId="18" r:id="rId7"/>
    <sheet name="California" sheetId="19" r:id="rId8"/>
    <sheet name="Colorado" sheetId="20" r:id="rId9"/>
    <sheet name="Connecticut" sheetId="21" r:id="rId10"/>
    <sheet name="Delaware" sheetId="22" r:id="rId11"/>
    <sheet name="District of Columbia" sheetId="23" r:id="rId12"/>
    <sheet name="Florida" sheetId="24" r:id="rId13"/>
    <sheet name="Georgia" sheetId="25" r:id="rId14"/>
    <sheet name="Hawaii" sheetId="26" r:id="rId15"/>
    <sheet name="Idaho" sheetId="27" r:id="rId16"/>
    <sheet name="Illinois" sheetId="28" r:id="rId17"/>
    <sheet name="Indiana" sheetId="29" r:id="rId18"/>
    <sheet name="Iowa" sheetId="30" r:id="rId19"/>
    <sheet name="Kansas" sheetId="31" r:id="rId20"/>
    <sheet name="Kentucky" sheetId="32" r:id="rId21"/>
    <sheet name="Louisiana" sheetId="33" r:id="rId22"/>
    <sheet name="Maine" sheetId="34" r:id="rId23"/>
    <sheet name="Maryland" sheetId="35" r:id="rId24"/>
    <sheet name="Massachusetts" sheetId="37" r:id="rId25"/>
    <sheet name="Michigan" sheetId="38" r:id="rId26"/>
    <sheet name="Minnesota" sheetId="39" r:id="rId27"/>
    <sheet name="Mississippi" sheetId="40" r:id="rId28"/>
    <sheet name="Missouri" sheetId="41" r:id="rId29"/>
    <sheet name="Montana" sheetId="42" r:id="rId30"/>
    <sheet name="Nebraska" sheetId="43" r:id="rId31"/>
    <sheet name="Nevada" sheetId="44" r:id="rId32"/>
    <sheet name="New Hampshire" sheetId="45" r:id="rId33"/>
    <sheet name="New Jersey" sheetId="46" r:id="rId34"/>
    <sheet name="New Mexico" sheetId="47" r:id="rId35"/>
    <sheet name="New York" sheetId="48" r:id="rId36"/>
    <sheet name="North Carolina" sheetId="49" r:id="rId37"/>
    <sheet name="North Dakota" sheetId="50" r:id="rId38"/>
    <sheet name="Ohio" sheetId="51" r:id="rId39"/>
    <sheet name="Oklahoma" sheetId="52" r:id="rId40"/>
    <sheet name="Oregon" sheetId="53" r:id="rId41"/>
    <sheet name="Pennsylvania" sheetId="54" r:id="rId42"/>
    <sheet name="Rhode Island" sheetId="55" r:id="rId43"/>
    <sheet name="South Carolina" sheetId="56" r:id="rId44"/>
    <sheet name="South Dakota" sheetId="57" r:id="rId45"/>
    <sheet name="Tennessee" sheetId="58" r:id="rId46"/>
    <sheet name="Texas" sheetId="59" r:id="rId47"/>
    <sheet name="Utah" sheetId="60" r:id="rId48"/>
    <sheet name="Vermont" sheetId="61" r:id="rId49"/>
    <sheet name="Virginia" sheetId="62" r:id="rId50"/>
    <sheet name="Washington" sheetId="63" r:id="rId51"/>
    <sheet name="West Virginia" sheetId="64" r:id="rId52"/>
    <sheet name="Wisconsin" sheetId="65" r:id="rId53"/>
    <sheet name="Wyoming" sheetId="66" r:id="rId54"/>
  </sheets>
  <definedNames>
    <definedName name="_xlnm._FilterDatabase" localSheetId="15" hidden="1">Idaho!$A$7:$F$29</definedName>
    <definedName name="_xlnm._FilterDatabase" localSheetId="16" hidden="1">Illinois!$A$7:$F$28</definedName>
    <definedName name="_xlnm._FilterDatabase" localSheetId="17" hidden="1">Indiana!$A$7:$F$28</definedName>
    <definedName name="_xlnm._FilterDatabase" localSheetId="0" hidden="1">Introduction!$A$5:$K$53</definedName>
    <definedName name="_xlnm._FilterDatabase" localSheetId="18" hidden="1">Iowa!$A$7:$F$32</definedName>
    <definedName name="_xlnm._FilterDatabase" localSheetId="19" hidden="1">Kansas!$D$9:$D$20</definedName>
    <definedName name="_xlnm._FilterDatabase" localSheetId="20" hidden="1">Kentucky!$A$7:$F$28</definedName>
    <definedName name="_xlnm._FilterDatabase" localSheetId="21" hidden="1">Louisiana!$A$7:$F$28</definedName>
    <definedName name="_xlnm._FilterDatabase" localSheetId="22" hidden="1">Maine!$A$7:$F$28</definedName>
    <definedName name="_xlnm._FilterDatabase" localSheetId="23" hidden="1">Maryland!$A$7:$F$27</definedName>
    <definedName name="_xlnm._FilterDatabase" localSheetId="24" hidden="1">Massachusetts!$A$7:$F$30</definedName>
    <definedName name="_xlnm._FilterDatabase" localSheetId="25" hidden="1">Michigan!$A$7:$F$27</definedName>
    <definedName name="_xlnm._FilterDatabase" localSheetId="26" hidden="1">Minnesota!$A$7:$F$32</definedName>
    <definedName name="_xlnm._FilterDatabase" localSheetId="27" hidden="1">Mississippi!$A$7:$F$32</definedName>
    <definedName name="_xlnm._FilterDatabase" localSheetId="28" hidden="1">Missouri!$A$7:$G$31</definedName>
    <definedName name="_xlnm._FilterDatabase" localSheetId="29" hidden="1">Montana!$A$7:$F$28</definedName>
    <definedName name="_xlnm._FilterDatabase" localSheetId="30" hidden="1">Nebraska!$A$7:$F$32</definedName>
    <definedName name="_xlnm._FilterDatabase" localSheetId="31" hidden="1">Nevada!$A$7:$F$28</definedName>
    <definedName name="_xlnm._FilterDatabase" localSheetId="32" hidden="1">'New Hampshire'!$A$7:$J$28</definedName>
    <definedName name="_xlnm._FilterDatabase" localSheetId="33" hidden="1">'New Jersey'!$A$7:$L$27</definedName>
    <definedName name="_xlnm._FilterDatabase" localSheetId="34" hidden="1">'New Mexico'!$A$7:$E$28</definedName>
    <definedName name="_xlnm._FilterDatabase" localSheetId="35" hidden="1">'New York'!$A$7:$F$31</definedName>
    <definedName name="_xlnm._FilterDatabase" localSheetId="36" hidden="1">'North Carolina'!$A$7:$F$29</definedName>
    <definedName name="_xlnm._FilterDatabase" localSheetId="37" hidden="1">'North Dakota'!$A$7:$F$32</definedName>
    <definedName name="_xlnm._FilterDatabase" localSheetId="38" hidden="1">Ohio!$A$7:$F$33</definedName>
    <definedName name="_xlnm._FilterDatabase" localSheetId="39" hidden="1">Oklahoma!$A$7:$F$28</definedName>
    <definedName name="_xlnm._FilterDatabase" localSheetId="40" hidden="1">Oregon!$A$7:$F$28</definedName>
    <definedName name="_xlnm._FilterDatabase" localSheetId="41" hidden="1">Pennsylvania!$A$7:$F$32</definedName>
    <definedName name="_xlnm._FilterDatabase" localSheetId="42" hidden="1">'Rhode Island'!$A$7:$F$28</definedName>
    <definedName name="_xlnm._FilterDatabase" localSheetId="43" hidden="1">'South Carolina'!$A$7:$F$31</definedName>
    <definedName name="_xlnm._FilterDatabase" localSheetId="44" hidden="1">'South Dakota'!$A$7:$F$28</definedName>
    <definedName name="_xlnm._FilterDatabase" localSheetId="2" hidden="1">Summary!$B$7:$S$58</definedName>
    <definedName name="_xlnm._FilterDatabase" localSheetId="45" hidden="1">Tennessee!$A$7:$F$28</definedName>
    <definedName name="_xlnm._FilterDatabase" localSheetId="46" hidden="1">Texas!$A$7:$F$28</definedName>
    <definedName name="_xlnm._FilterDatabase" localSheetId="47" hidden="1">Utah!$A$7:$F$31</definedName>
    <definedName name="_xlnm._FilterDatabase" localSheetId="48" hidden="1">Vermont!$A$7:$F$31</definedName>
    <definedName name="_xlnm._FilterDatabase" localSheetId="49" hidden="1">Virginia!$A$7:$F$32</definedName>
    <definedName name="_xlnm._FilterDatabase" localSheetId="50" hidden="1">Washington!$A$7:$F$31</definedName>
    <definedName name="_xlnm._FilterDatabase" localSheetId="51" hidden="1">'West Virginia'!$A$7:$F$31</definedName>
    <definedName name="_xlnm._FilterDatabase" localSheetId="52" hidden="1">Wisconsin!$A$7:$F$28</definedName>
    <definedName name="_xlnm._FilterDatabase" localSheetId="53" hidden="1">Wyoming!$A$7:$F$32</definedName>
    <definedName name="_xlnm.Print_Area" localSheetId="0">Introduction!$A$1:$I$55</definedName>
    <definedName name="_xlnm.Print_Titles" localSheetId="0">Introduction!$4:$4</definedName>
  </definedNames>
  <calcPr calcId="145621"/>
</workbook>
</file>

<file path=xl/calcChain.xml><?xml version="1.0" encoding="utf-8"?>
<calcChain xmlns="http://schemas.openxmlformats.org/spreadsheetml/2006/main">
  <c r="G58" i="68" l="1"/>
  <c r="G57" i="68"/>
  <c r="G56" i="68"/>
  <c r="G55" i="68"/>
  <c r="G54" i="68"/>
  <c r="G53" i="68"/>
  <c r="G52" i="68"/>
  <c r="G51" i="68"/>
  <c r="G50" i="68"/>
  <c r="G49" i="68"/>
  <c r="G48" i="68"/>
  <c r="G47" i="68"/>
  <c r="G46" i="68"/>
  <c r="G45" i="68"/>
  <c r="G44" i="68"/>
  <c r="G43" i="68"/>
  <c r="G42" i="68"/>
  <c r="G41" i="68"/>
  <c r="G40" i="68"/>
  <c r="G39" i="68"/>
  <c r="G38" i="68"/>
  <c r="G37" i="68"/>
  <c r="G36" i="68"/>
  <c r="G35" i="68"/>
  <c r="G34" i="68"/>
  <c r="G33" i="68"/>
  <c r="G32" i="68"/>
  <c r="G31" i="68"/>
  <c r="G30" i="68"/>
  <c r="G29" i="68"/>
  <c r="G28" i="68"/>
  <c r="G27" i="68"/>
  <c r="G26" i="68"/>
  <c r="G25" i="68"/>
  <c r="G24" i="68"/>
  <c r="G23" i="68"/>
  <c r="G22" i="68"/>
  <c r="G21" i="68"/>
  <c r="G20" i="68"/>
  <c r="G19" i="68"/>
  <c r="G18" i="68"/>
  <c r="G17" i="68"/>
  <c r="G16" i="68"/>
  <c r="G15" i="68"/>
  <c r="G14" i="68"/>
  <c r="G13" i="68"/>
  <c r="G12" i="68"/>
  <c r="G11" i="68"/>
  <c r="G10" i="68"/>
  <c r="G9" i="68"/>
  <c r="G8" i="68"/>
  <c r="F8" i="68"/>
  <c r="E8" i="68"/>
  <c r="D8" i="68"/>
  <c r="H9" i="68"/>
  <c r="M14" i="68"/>
  <c r="D9" i="68"/>
  <c r="D10" i="68"/>
  <c r="B22" i="68"/>
  <c r="C8" i="68"/>
  <c r="H8" i="68"/>
  <c r="I8" i="68"/>
  <c r="J8" i="68"/>
  <c r="K8" i="68"/>
  <c r="L8" i="68"/>
  <c r="M8" i="68"/>
  <c r="N8" i="68"/>
  <c r="O8" i="68"/>
  <c r="P8" i="68"/>
  <c r="Q8" i="68"/>
  <c r="R8" i="68"/>
  <c r="S8" i="68"/>
  <c r="C9" i="68"/>
  <c r="E9" i="68"/>
  <c r="F9" i="68"/>
  <c r="I9" i="68"/>
  <c r="J9" i="68"/>
  <c r="K9" i="68"/>
  <c r="L9" i="68"/>
  <c r="M9" i="68"/>
  <c r="N9" i="68"/>
  <c r="O9" i="68"/>
  <c r="P9" i="68"/>
  <c r="Q9" i="68"/>
  <c r="R9" i="68"/>
  <c r="S9" i="68"/>
  <c r="B9" i="68"/>
  <c r="B8" i="68"/>
  <c r="B10" i="68"/>
  <c r="I13" i="68"/>
  <c r="C10" i="68"/>
  <c r="E10" i="68"/>
  <c r="F10" i="68"/>
  <c r="H10" i="68"/>
  <c r="I10" i="68"/>
  <c r="J10" i="68"/>
  <c r="K10" i="68"/>
  <c r="L10" i="68"/>
  <c r="M10" i="68"/>
  <c r="N10" i="68"/>
  <c r="O10" i="68"/>
  <c r="P10" i="68"/>
  <c r="Q10" i="68"/>
  <c r="R10" i="68"/>
  <c r="S10" i="68"/>
  <c r="B11" i="68"/>
  <c r="C11" i="68"/>
  <c r="D11" i="68"/>
  <c r="E11" i="68"/>
  <c r="F11" i="68"/>
  <c r="H11" i="68"/>
  <c r="I11" i="68"/>
  <c r="J11" i="68"/>
  <c r="K11" i="68"/>
  <c r="L11" i="68"/>
  <c r="M11" i="68"/>
  <c r="N11" i="68"/>
  <c r="O11" i="68"/>
  <c r="P11" i="68"/>
  <c r="Q11" i="68"/>
  <c r="R11" i="68"/>
  <c r="S11" i="68"/>
  <c r="B12" i="68"/>
  <c r="C12" i="68"/>
  <c r="D12" i="68"/>
  <c r="E12" i="68"/>
  <c r="F12" i="68"/>
  <c r="H12" i="68"/>
  <c r="I12" i="68"/>
  <c r="J12" i="68"/>
  <c r="K12" i="68"/>
  <c r="L12" i="68"/>
  <c r="M12" i="68"/>
  <c r="N12" i="68"/>
  <c r="O12" i="68"/>
  <c r="P12" i="68"/>
  <c r="Q12" i="68"/>
  <c r="R12" i="68"/>
  <c r="S12" i="68"/>
  <c r="B13" i="68"/>
  <c r="C13" i="68"/>
  <c r="D13" i="68"/>
  <c r="E13" i="68"/>
  <c r="F13" i="68"/>
  <c r="H13" i="68"/>
  <c r="J13" i="68"/>
  <c r="K13" i="68"/>
  <c r="L13" i="68"/>
  <c r="M13" i="68"/>
  <c r="N13" i="68"/>
  <c r="O13" i="68"/>
  <c r="P13" i="68"/>
  <c r="Q13" i="68"/>
  <c r="R13" i="68"/>
  <c r="S13" i="68"/>
  <c r="B14" i="68"/>
  <c r="C14" i="68"/>
  <c r="D14" i="68"/>
  <c r="E14" i="68"/>
  <c r="F14" i="68"/>
  <c r="H14" i="68"/>
  <c r="I14" i="68"/>
  <c r="J14" i="68"/>
  <c r="K14" i="68"/>
  <c r="L14" i="68"/>
  <c r="N14" i="68"/>
  <c r="O14" i="68"/>
  <c r="P14" i="68"/>
  <c r="Q14" i="68"/>
  <c r="R14" i="68"/>
  <c r="S14" i="68"/>
  <c r="B15" i="68"/>
  <c r="C15" i="68"/>
  <c r="D15" i="68"/>
  <c r="E15" i="68"/>
  <c r="F15" i="68"/>
  <c r="H15" i="68"/>
  <c r="I15" i="68"/>
  <c r="J15" i="68"/>
  <c r="K15" i="68"/>
  <c r="L15" i="68"/>
  <c r="M15" i="68"/>
  <c r="N15" i="68"/>
  <c r="O15" i="68"/>
  <c r="P15" i="68"/>
  <c r="Q15" i="68"/>
  <c r="R15" i="68"/>
  <c r="S15" i="68"/>
  <c r="B16" i="68"/>
  <c r="C16" i="68"/>
  <c r="D16" i="68"/>
  <c r="E16" i="68"/>
  <c r="F16" i="68"/>
  <c r="H16" i="68"/>
  <c r="I16" i="68"/>
  <c r="J16" i="68"/>
  <c r="K16" i="68"/>
  <c r="L16" i="68"/>
  <c r="M16" i="68"/>
  <c r="N16" i="68"/>
  <c r="O16" i="68"/>
  <c r="P16" i="68"/>
  <c r="Q16" i="68"/>
  <c r="R16" i="68"/>
  <c r="S16" i="68"/>
  <c r="B17" i="68"/>
  <c r="C17" i="68"/>
  <c r="D17" i="68"/>
  <c r="E17" i="68"/>
  <c r="F17" i="68"/>
  <c r="H17" i="68"/>
  <c r="I17" i="68"/>
  <c r="J17" i="68"/>
  <c r="K17" i="68"/>
  <c r="L17" i="68"/>
  <c r="M17" i="68"/>
  <c r="N17" i="68"/>
  <c r="O17" i="68"/>
  <c r="P17" i="68"/>
  <c r="Q17" i="68"/>
  <c r="R17" i="68"/>
  <c r="S17" i="68"/>
  <c r="B18" i="68"/>
  <c r="C18" i="68"/>
  <c r="D18" i="68"/>
  <c r="E18" i="68"/>
  <c r="F18" i="68"/>
  <c r="H18" i="68"/>
  <c r="I18" i="68"/>
  <c r="J18" i="68"/>
  <c r="K18" i="68"/>
  <c r="L18" i="68"/>
  <c r="M18" i="68"/>
  <c r="N18" i="68"/>
  <c r="O18" i="68"/>
  <c r="P18" i="68"/>
  <c r="Q18" i="68"/>
  <c r="R18" i="68"/>
  <c r="S18" i="68"/>
  <c r="B19" i="68"/>
  <c r="C19" i="68"/>
  <c r="D19" i="68"/>
  <c r="E19" i="68"/>
  <c r="F19" i="68"/>
  <c r="H19" i="68"/>
  <c r="I19" i="68"/>
  <c r="J19" i="68"/>
  <c r="K19" i="68"/>
  <c r="L19" i="68"/>
  <c r="M19" i="68"/>
  <c r="N19" i="68"/>
  <c r="O19" i="68"/>
  <c r="P19" i="68"/>
  <c r="Q19" i="68"/>
  <c r="R19" i="68"/>
  <c r="S19" i="68"/>
  <c r="B20" i="68"/>
  <c r="C20" i="68"/>
  <c r="D20" i="68"/>
  <c r="E20" i="68"/>
  <c r="F20" i="68"/>
  <c r="H20" i="68"/>
  <c r="I20" i="68"/>
  <c r="J20" i="68"/>
  <c r="K20" i="68"/>
  <c r="L20" i="68"/>
  <c r="M20" i="68"/>
  <c r="N20" i="68"/>
  <c r="O20" i="68"/>
  <c r="P20" i="68"/>
  <c r="Q20" i="68"/>
  <c r="R20" i="68"/>
  <c r="S20" i="68"/>
  <c r="B21" i="68"/>
  <c r="C21" i="68"/>
  <c r="D21" i="68"/>
  <c r="E21" i="68"/>
  <c r="F21" i="68"/>
  <c r="H21" i="68"/>
  <c r="I21" i="68"/>
  <c r="J21" i="68"/>
  <c r="K21" i="68"/>
  <c r="L21" i="68"/>
  <c r="M21" i="68"/>
  <c r="N21" i="68"/>
  <c r="O21" i="68"/>
  <c r="P21" i="68"/>
  <c r="Q21" i="68"/>
  <c r="R21" i="68"/>
  <c r="S21" i="68"/>
  <c r="C22" i="68"/>
  <c r="D22" i="68"/>
  <c r="E22" i="68"/>
  <c r="F22" i="68"/>
  <c r="H22" i="68"/>
  <c r="I22" i="68"/>
  <c r="J22" i="68"/>
  <c r="K22" i="68"/>
  <c r="L22" i="68"/>
  <c r="M22" i="68"/>
  <c r="N22" i="68"/>
  <c r="O22" i="68"/>
  <c r="P22" i="68"/>
  <c r="Q22" i="68"/>
  <c r="R22" i="68"/>
  <c r="S22" i="68"/>
  <c r="B23" i="68"/>
  <c r="C23" i="68"/>
  <c r="D23" i="68"/>
  <c r="E23" i="68"/>
  <c r="F23" i="68"/>
  <c r="H23" i="68"/>
  <c r="I23" i="68"/>
  <c r="J23" i="68"/>
  <c r="K23" i="68"/>
  <c r="L23" i="68"/>
  <c r="M23" i="68"/>
  <c r="N23" i="68"/>
  <c r="O23" i="68"/>
  <c r="P23" i="68"/>
  <c r="Q23" i="68"/>
  <c r="R23" i="68"/>
  <c r="S23" i="68"/>
  <c r="B24" i="68"/>
  <c r="C24" i="68"/>
  <c r="D24" i="68"/>
  <c r="E24" i="68"/>
  <c r="F24" i="68"/>
  <c r="H24" i="68"/>
  <c r="I24" i="68"/>
  <c r="J24" i="68"/>
  <c r="K24" i="68"/>
  <c r="L24" i="68"/>
  <c r="M24" i="68"/>
  <c r="N24" i="68"/>
  <c r="O24" i="68"/>
  <c r="P24" i="68"/>
  <c r="Q24" i="68"/>
  <c r="R24" i="68"/>
  <c r="S24" i="68"/>
  <c r="B25" i="68"/>
  <c r="C25" i="68"/>
  <c r="D25" i="68"/>
  <c r="E25" i="68"/>
  <c r="F25" i="68"/>
  <c r="H25" i="68"/>
  <c r="I25" i="68"/>
  <c r="J25" i="68"/>
  <c r="K25" i="68"/>
  <c r="L25" i="68"/>
  <c r="M25" i="68"/>
  <c r="N25" i="68"/>
  <c r="O25" i="68"/>
  <c r="P25" i="68"/>
  <c r="Q25" i="68"/>
  <c r="R25" i="68"/>
  <c r="S25" i="68"/>
  <c r="B26" i="68"/>
  <c r="C26" i="68"/>
  <c r="D26" i="68"/>
  <c r="E26" i="68"/>
  <c r="F26" i="68"/>
  <c r="H26" i="68"/>
  <c r="I26" i="68"/>
  <c r="J26" i="68"/>
  <c r="K26" i="68"/>
  <c r="L26" i="68"/>
  <c r="M26" i="68"/>
  <c r="N26" i="68"/>
  <c r="O26" i="68"/>
  <c r="P26" i="68"/>
  <c r="Q26" i="68"/>
  <c r="R26" i="68"/>
  <c r="S26" i="68"/>
  <c r="B27" i="68"/>
  <c r="C27" i="68"/>
  <c r="D27" i="68"/>
  <c r="E27" i="68"/>
  <c r="F27" i="68"/>
  <c r="H27" i="68"/>
  <c r="I27" i="68"/>
  <c r="J27" i="68"/>
  <c r="K27" i="68"/>
  <c r="L27" i="68"/>
  <c r="M27" i="68"/>
  <c r="N27" i="68"/>
  <c r="O27" i="68"/>
  <c r="P27" i="68"/>
  <c r="Q27" i="68"/>
  <c r="R27" i="68"/>
  <c r="S27" i="68"/>
  <c r="B28" i="68"/>
  <c r="C28" i="68"/>
  <c r="D28" i="68"/>
  <c r="E28" i="68"/>
  <c r="F28" i="68"/>
  <c r="H28" i="68"/>
  <c r="I28" i="68"/>
  <c r="J28" i="68"/>
  <c r="K28" i="68"/>
  <c r="L28" i="68"/>
  <c r="M28" i="68"/>
  <c r="N28" i="68"/>
  <c r="O28" i="68"/>
  <c r="P28" i="68"/>
  <c r="Q28" i="68"/>
  <c r="R28" i="68"/>
  <c r="S28" i="68"/>
  <c r="B29" i="68"/>
  <c r="C29" i="68"/>
  <c r="D29" i="68"/>
  <c r="E29" i="68"/>
  <c r="F29" i="68"/>
  <c r="H29" i="68"/>
  <c r="I29" i="68"/>
  <c r="J29" i="68"/>
  <c r="K29" i="68"/>
  <c r="L29" i="68"/>
  <c r="M29" i="68"/>
  <c r="N29" i="68"/>
  <c r="O29" i="68"/>
  <c r="P29" i="68"/>
  <c r="Q29" i="68"/>
  <c r="R29" i="68"/>
  <c r="S29" i="68"/>
  <c r="B30" i="68"/>
  <c r="C30" i="68"/>
  <c r="D30" i="68"/>
  <c r="E30" i="68"/>
  <c r="F30" i="68"/>
  <c r="H30" i="68"/>
  <c r="I30" i="68"/>
  <c r="J30" i="68"/>
  <c r="K30" i="68"/>
  <c r="L30" i="68"/>
  <c r="M30" i="68"/>
  <c r="N30" i="68"/>
  <c r="O30" i="68"/>
  <c r="P30" i="68"/>
  <c r="Q30" i="68"/>
  <c r="R30" i="68"/>
  <c r="S30" i="68"/>
  <c r="B31" i="68"/>
  <c r="C31" i="68"/>
  <c r="D31" i="68"/>
  <c r="E31" i="68"/>
  <c r="F31" i="68"/>
  <c r="H31" i="68"/>
  <c r="I31" i="68"/>
  <c r="J31" i="68"/>
  <c r="K31" i="68"/>
  <c r="L31" i="68"/>
  <c r="M31" i="68"/>
  <c r="N31" i="68"/>
  <c r="O31" i="68"/>
  <c r="P31" i="68"/>
  <c r="Q31" i="68"/>
  <c r="R31" i="68"/>
  <c r="S31" i="68"/>
  <c r="B32" i="68"/>
  <c r="C32" i="68"/>
  <c r="D32" i="68"/>
  <c r="E32" i="68"/>
  <c r="F32" i="68"/>
  <c r="H32" i="68"/>
  <c r="I32" i="68"/>
  <c r="J32" i="68"/>
  <c r="K32" i="68"/>
  <c r="L32" i="68"/>
  <c r="M32" i="68"/>
  <c r="N32" i="68"/>
  <c r="O32" i="68"/>
  <c r="P32" i="68"/>
  <c r="Q32" i="68"/>
  <c r="R32" i="68"/>
  <c r="S32" i="68"/>
  <c r="B33" i="68"/>
  <c r="C33" i="68"/>
  <c r="D33" i="68"/>
  <c r="E33" i="68"/>
  <c r="F33" i="68"/>
  <c r="H33" i="68"/>
  <c r="I33" i="68"/>
  <c r="J33" i="68"/>
  <c r="K33" i="68"/>
  <c r="L33" i="68"/>
  <c r="M33" i="68"/>
  <c r="N33" i="68"/>
  <c r="O33" i="68"/>
  <c r="P33" i="68"/>
  <c r="Q33" i="68"/>
  <c r="R33" i="68"/>
  <c r="S33" i="68"/>
  <c r="B34" i="68"/>
  <c r="C34" i="68"/>
  <c r="D34" i="68"/>
  <c r="E34" i="68"/>
  <c r="F34" i="68"/>
  <c r="H34" i="68"/>
  <c r="I34" i="68"/>
  <c r="J34" i="68"/>
  <c r="K34" i="68"/>
  <c r="L34" i="68"/>
  <c r="M34" i="68"/>
  <c r="N34" i="68"/>
  <c r="O34" i="68"/>
  <c r="P34" i="68"/>
  <c r="Q34" i="68"/>
  <c r="R34" i="68"/>
  <c r="S34" i="68"/>
  <c r="B35" i="68"/>
  <c r="C35" i="68"/>
  <c r="D35" i="68"/>
  <c r="E35" i="68"/>
  <c r="F35" i="68"/>
  <c r="H35" i="68"/>
  <c r="I35" i="68"/>
  <c r="J35" i="68"/>
  <c r="K35" i="68"/>
  <c r="L35" i="68"/>
  <c r="M35" i="68"/>
  <c r="N35" i="68"/>
  <c r="O35" i="68"/>
  <c r="P35" i="68"/>
  <c r="Q35" i="68"/>
  <c r="R35" i="68"/>
  <c r="S35" i="68"/>
  <c r="B36" i="68"/>
  <c r="C36" i="68"/>
  <c r="D36" i="68"/>
  <c r="E36" i="68"/>
  <c r="F36" i="68"/>
  <c r="H36" i="68"/>
  <c r="I36" i="68"/>
  <c r="J36" i="68"/>
  <c r="K36" i="68"/>
  <c r="L36" i="68"/>
  <c r="M36" i="68"/>
  <c r="N36" i="68"/>
  <c r="O36" i="68"/>
  <c r="P36" i="68"/>
  <c r="Q36" i="68"/>
  <c r="R36" i="68"/>
  <c r="S36" i="68"/>
  <c r="B37" i="68"/>
  <c r="C37" i="68"/>
  <c r="D37" i="68"/>
  <c r="E37" i="68"/>
  <c r="F37" i="68"/>
  <c r="H37" i="68"/>
  <c r="I37" i="68"/>
  <c r="J37" i="68"/>
  <c r="K37" i="68"/>
  <c r="L37" i="68"/>
  <c r="M37" i="68"/>
  <c r="N37" i="68"/>
  <c r="O37" i="68"/>
  <c r="P37" i="68"/>
  <c r="Q37" i="68"/>
  <c r="R37" i="68"/>
  <c r="S37" i="68"/>
  <c r="B38" i="68"/>
  <c r="C38" i="68"/>
  <c r="D38" i="68"/>
  <c r="E38" i="68"/>
  <c r="F38" i="68"/>
  <c r="H38" i="68"/>
  <c r="I38" i="68"/>
  <c r="J38" i="68"/>
  <c r="K38" i="68"/>
  <c r="L38" i="68"/>
  <c r="M38" i="68"/>
  <c r="N38" i="68"/>
  <c r="O38" i="68"/>
  <c r="P38" i="68"/>
  <c r="Q38" i="68"/>
  <c r="R38" i="68"/>
  <c r="S38" i="68"/>
  <c r="B39" i="68"/>
  <c r="C39" i="68"/>
  <c r="D39" i="68"/>
  <c r="E39" i="68"/>
  <c r="F39" i="68"/>
  <c r="H39" i="68"/>
  <c r="I39" i="68"/>
  <c r="J39" i="68"/>
  <c r="K39" i="68"/>
  <c r="L39" i="68"/>
  <c r="M39" i="68"/>
  <c r="N39" i="68"/>
  <c r="O39" i="68"/>
  <c r="P39" i="68"/>
  <c r="Q39" i="68"/>
  <c r="R39" i="68"/>
  <c r="S39" i="68"/>
  <c r="B40" i="68"/>
  <c r="C40" i="68"/>
  <c r="D40" i="68"/>
  <c r="E40" i="68"/>
  <c r="F40" i="68"/>
  <c r="H40" i="68"/>
  <c r="I40" i="68"/>
  <c r="J40" i="68"/>
  <c r="K40" i="68"/>
  <c r="L40" i="68"/>
  <c r="M40" i="68"/>
  <c r="N40" i="68"/>
  <c r="O40" i="68"/>
  <c r="P40" i="68"/>
  <c r="Q40" i="68"/>
  <c r="R40" i="68"/>
  <c r="S40" i="68"/>
  <c r="B41" i="68"/>
  <c r="C41" i="68"/>
  <c r="D41" i="68"/>
  <c r="E41" i="68"/>
  <c r="F41" i="68"/>
  <c r="H41" i="68"/>
  <c r="I41" i="68"/>
  <c r="J41" i="68"/>
  <c r="K41" i="68"/>
  <c r="L41" i="68"/>
  <c r="M41" i="68"/>
  <c r="N41" i="68"/>
  <c r="O41" i="68"/>
  <c r="P41" i="68"/>
  <c r="Q41" i="68"/>
  <c r="R41" i="68"/>
  <c r="S41" i="68"/>
  <c r="B42" i="68"/>
  <c r="C42" i="68"/>
  <c r="D42" i="68"/>
  <c r="E42" i="68"/>
  <c r="F42" i="68"/>
  <c r="H42" i="68"/>
  <c r="I42" i="68"/>
  <c r="J42" i="68"/>
  <c r="K42" i="68"/>
  <c r="L42" i="68"/>
  <c r="M42" i="68"/>
  <c r="N42" i="68"/>
  <c r="O42" i="68"/>
  <c r="P42" i="68"/>
  <c r="Q42" i="68"/>
  <c r="R42" i="68"/>
  <c r="S42" i="68"/>
  <c r="B43" i="68"/>
  <c r="C43" i="68"/>
  <c r="D43" i="68"/>
  <c r="E43" i="68"/>
  <c r="F43" i="68"/>
  <c r="H43" i="68"/>
  <c r="I43" i="68"/>
  <c r="J43" i="68"/>
  <c r="K43" i="68"/>
  <c r="L43" i="68"/>
  <c r="M43" i="68"/>
  <c r="N43" i="68"/>
  <c r="O43" i="68"/>
  <c r="P43" i="68"/>
  <c r="Q43" i="68"/>
  <c r="R43" i="68"/>
  <c r="S43" i="68"/>
  <c r="B44" i="68"/>
  <c r="C44" i="68"/>
  <c r="D44" i="68"/>
  <c r="E44" i="68"/>
  <c r="F44" i="68"/>
  <c r="H44" i="68"/>
  <c r="I44" i="68"/>
  <c r="J44" i="68"/>
  <c r="K44" i="68"/>
  <c r="L44" i="68"/>
  <c r="M44" i="68"/>
  <c r="N44" i="68"/>
  <c r="O44" i="68"/>
  <c r="P44" i="68"/>
  <c r="Q44" i="68"/>
  <c r="R44" i="68"/>
  <c r="S44" i="68"/>
  <c r="B45" i="68"/>
  <c r="C45" i="68"/>
  <c r="D45" i="68"/>
  <c r="E45" i="68"/>
  <c r="F45" i="68"/>
  <c r="H45" i="68"/>
  <c r="I45" i="68"/>
  <c r="J45" i="68"/>
  <c r="K45" i="68"/>
  <c r="L45" i="68"/>
  <c r="M45" i="68"/>
  <c r="N45" i="68"/>
  <c r="O45" i="68"/>
  <c r="P45" i="68"/>
  <c r="Q45" i="68"/>
  <c r="R45" i="68"/>
  <c r="S45" i="68"/>
  <c r="B46" i="68"/>
  <c r="C46" i="68"/>
  <c r="D46" i="68"/>
  <c r="E46" i="68"/>
  <c r="F46" i="68"/>
  <c r="H46" i="68"/>
  <c r="I46" i="68"/>
  <c r="J46" i="68"/>
  <c r="K46" i="68"/>
  <c r="L46" i="68"/>
  <c r="M46" i="68"/>
  <c r="N46" i="68"/>
  <c r="O46" i="68"/>
  <c r="P46" i="68"/>
  <c r="Q46" i="68"/>
  <c r="R46" i="68"/>
  <c r="S46" i="68"/>
  <c r="B47" i="68"/>
  <c r="C47" i="68"/>
  <c r="D47" i="68"/>
  <c r="E47" i="68"/>
  <c r="F47" i="68"/>
  <c r="H47" i="68"/>
  <c r="I47" i="68"/>
  <c r="J47" i="68"/>
  <c r="K47" i="68"/>
  <c r="L47" i="68"/>
  <c r="M47" i="68"/>
  <c r="N47" i="68"/>
  <c r="O47" i="68"/>
  <c r="P47" i="68"/>
  <c r="Q47" i="68"/>
  <c r="R47" i="68"/>
  <c r="S47" i="68"/>
  <c r="B48" i="68"/>
  <c r="C48" i="68"/>
  <c r="D48" i="68"/>
  <c r="E48" i="68"/>
  <c r="F48" i="68"/>
  <c r="H48" i="68"/>
  <c r="I48" i="68"/>
  <c r="J48" i="68"/>
  <c r="K48" i="68"/>
  <c r="L48" i="68"/>
  <c r="M48" i="68"/>
  <c r="N48" i="68"/>
  <c r="O48" i="68"/>
  <c r="P48" i="68"/>
  <c r="Q48" i="68"/>
  <c r="R48" i="68"/>
  <c r="S48" i="68"/>
  <c r="B49" i="68"/>
  <c r="C49" i="68"/>
  <c r="D49" i="68"/>
  <c r="E49" i="68"/>
  <c r="F49" i="68"/>
  <c r="H49" i="68"/>
  <c r="I49" i="68"/>
  <c r="J49" i="68"/>
  <c r="K49" i="68"/>
  <c r="L49" i="68"/>
  <c r="M49" i="68"/>
  <c r="N49" i="68"/>
  <c r="O49" i="68"/>
  <c r="P49" i="68"/>
  <c r="Q49" i="68"/>
  <c r="R49" i="68"/>
  <c r="S49" i="68"/>
  <c r="B50" i="68"/>
  <c r="C50" i="68"/>
  <c r="D50" i="68"/>
  <c r="E50" i="68"/>
  <c r="F50" i="68"/>
  <c r="H50" i="68"/>
  <c r="I50" i="68"/>
  <c r="J50" i="68"/>
  <c r="K50" i="68"/>
  <c r="L50" i="68"/>
  <c r="M50" i="68"/>
  <c r="N50" i="68"/>
  <c r="O50" i="68"/>
  <c r="P50" i="68"/>
  <c r="Q50" i="68"/>
  <c r="R50" i="68"/>
  <c r="S50" i="68"/>
  <c r="B51" i="68"/>
  <c r="C51" i="68"/>
  <c r="D51" i="68"/>
  <c r="E51" i="68"/>
  <c r="F51" i="68"/>
  <c r="H51" i="68"/>
  <c r="I51" i="68"/>
  <c r="J51" i="68"/>
  <c r="K51" i="68"/>
  <c r="L51" i="68"/>
  <c r="M51" i="68"/>
  <c r="N51" i="68"/>
  <c r="O51" i="68"/>
  <c r="P51" i="68"/>
  <c r="Q51" i="68"/>
  <c r="R51" i="68"/>
  <c r="S51" i="68"/>
  <c r="B52" i="68"/>
  <c r="C52" i="68"/>
  <c r="D52" i="68"/>
  <c r="E52" i="68"/>
  <c r="F52" i="68"/>
  <c r="H52" i="68"/>
  <c r="I52" i="68"/>
  <c r="J52" i="68"/>
  <c r="K52" i="68"/>
  <c r="L52" i="68"/>
  <c r="M52" i="68"/>
  <c r="N52" i="68"/>
  <c r="O52" i="68"/>
  <c r="P52" i="68"/>
  <c r="Q52" i="68"/>
  <c r="R52" i="68"/>
  <c r="S52" i="68"/>
  <c r="B53" i="68"/>
  <c r="C53" i="68"/>
  <c r="D53" i="68"/>
  <c r="E53" i="68"/>
  <c r="F53" i="68"/>
  <c r="H53" i="68"/>
  <c r="I53" i="68"/>
  <c r="J53" i="68"/>
  <c r="K53" i="68"/>
  <c r="L53" i="68"/>
  <c r="M53" i="68"/>
  <c r="N53" i="68"/>
  <c r="O53" i="68"/>
  <c r="P53" i="68"/>
  <c r="Q53" i="68"/>
  <c r="R53" i="68"/>
  <c r="S53" i="68"/>
  <c r="B54" i="68"/>
  <c r="C54" i="68"/>
  <c r="D54" i="68"/>
  <c r="E54" i="68"/>
  <c r="F54" i="68"/>
  <c r="H54" i="68"/>
  <c r="I54" i="68"/>
  <c r="J54" i="68"/>
  <c r="K54" i="68"/>
  <c r="L54" i="68"/>
  <c r="M54" i="68"/>
  <c r="N54" i="68"/>
  <c r="O54" i="68"/>
  <c r="P54" i="68"/>
  <c r="Q54" i="68"/>
  <c r="R54" i="68"/>
  <c r="S54" i="68"/>
  <c r="B55" i="68"/>
  <c r="C55" i="68"/>
  <c r="D55" i="68"/>
  <c r="E55" i="68"/>
  <c r="F55" i="68"/>
  <c r="H55" i="68"/>
  <c r="I55" i="68"/>
  <c r="J55" i="68"/>
  <c r="K55" i="68"/>
  <c r="L55" i="68"/>
  <c r="M55" i="68"/>
  <c r="N55" i="68"/>
  <c r="O55" i="68"/>
  <c r="P55" i="68"/>
  <c r="Q55" i="68"/>
  <c r="R55" i="68"/>
  <c r="S55" i="68"/>
  <c r="B56" i="68"/>
  <c r="C56" i="68"/>
  <c r="D56" i="68"/>
  <c r="E56" i="68"/>
  <c r="F56" i="68"/>
  <c r="H56" i="68"/>
  <c r="I56" i="68"/>
  <c r="J56" i="68"/>
  <c r="K56" i="68"/>
  <c r="L56" i="68"/>
  <c r="M56" i="68"/>
  <c r="N56" i="68"/>
  <c r="O56" i="68"/>
  <c r="P56" i="68"/>
  <c r="Q56" i="68"/>
  <c r="R56" i="68"/>
  <c r="S56" i="68"/>
  <c r="B57" i="68"/>
  <c r="C57" i="68"/>
  <c r="D57" i="68"/>
  <c r="E57" i="68"/>
  <c r="F57" i="68"/>
  <c r="H57" i="68"/>
  <c r="I57" i="68"/>
  <c r="J57" i="68"/>
  <c r="K57" i="68"/>
  <c r="L57" i="68"/>
  <c r="M57" i="68"/>
  <c r="N57" i="68"/>
  <c r="O57" i="68"/>
  <c r="P57" i="68"/>
  <c r="Q57" i="68"/>
  <c r="R57" i="68"/>
  <c r="S57" i="68"/>
  <c r="B58" i="68"/>
  <c r="C58" i="68"/>
  <c r="D58" i="68"/>
  <c r="E58" i="68"/>
  <c r="F58" i="68"/>
  <c r="H58" i="68"/>
  <c r="I58" i="68"/>
  <c r="J58" i="68"/>
  <c r="K58" i="68"/>
  <c r="L58" i="68"/>
  <c r="M58" i="68"/>
  <c r="N58" i="68"/>
  <c r="O58" i="68"/>
  <c r="P58" i="68"/>
  <c r="Q58" i="68"/>
  <c r="R58" i="68"/>
  <c r="S58" i="68"/>
</calcChain>
</file>

<file path=xl/sharedStrings.xml><?xml version="1.0" encoding="utf-8"?>
<sst xmlns="http://schemas.openxmlformats.org/spreadsheetml/2006/main" count="5695" uniqueCount="2017">
  <si>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</si>
  <si>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</si>
  <si>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</si>
  <si>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</si>
  <si>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</si>
  <si>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</si>
  <si>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</si>
  <si>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</si>
  <si>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</si>
  <si>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</si>
  <si>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</si>
  <si>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</si>
  <si>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</si>
  <si>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</si>
  <si>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</si>
  <si>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</si>
  <si>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</si>
  <si>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</si>
  <si>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</si>
  <si>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</si>
  <si>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</si>
  <si>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Back to Summary</t>
  </si>
  <si>
    <t>Details</t>
  </si>
  <si>
    <t>Date last searched</t>
  </si>
  <si>
    <t>Adjustments</t>
  </si>
  <si>
    <t xml:space="preserve">Payment for physician services is based on a state-developed fee schedule. </t>
  </si>
  <si>
    <t>NA</t>
  </si>
  <si>
    <t xml:space="preserve">The rates reflect all Medicare site of service and locality adjustments.
Calculation of the rates for teaching physicians:
a. If more than 50 percent of the claims identified in the calculation period were preformed in a non facility setting,
Medicaid will use the non facility Medicare physician fee schedule.
b. If 50 percent or more of the claims identified in the calculation period were performed in a facility setting,
Medicaid will use the facility Medicare physician fee schedule for that teaching facility. </t>
  </si>
  <si>
    <t>An out-of-state medical provider must agree to enroll as a provider with the Alabama Medicaid Agency. Some services must be approved before the service can be given by an out-of-state provider.</t>
  </si>
  <si>
    <t>Other</t>
  </si>
  <si>
    <t xml:space="preserve">Rule No. 560-X-11-.10.  Reimbursement - EPSDT:
   (1)   Governmental screening providers (including physicians) will be paid on a negotiated rate basis which will not exceed their actual costs.  Non-governmental screening providers will be paid their usual and customary charge which is not to exceed the maximum allowable rate established by Medicaid. </t>
  </si>
  <si>
    <t>Alabama Approved Health Home SPA: http://www.chcs.org/usr_doc/Alabama_HH_SPA_040913.pdf</t>
  </si>
  <si>
    <t>Primary Care</t>
  </si>
  <si>
    <t xml:space="preserve">Physician  Access (Supplemental/Enhanced) Payment:  In order to maintain  adequate access to specialty faculty physician (all specialties including general practice, family practice, and general pediatrics) services as required by 42 USC 1396(a) (30) and 42 CFR 447.204, enhanced rates will be paid to teaching physicians.  
Teaching physicians are defined as doctors of medicine or osteopathy employed by or under contract with (a) a medical school that is part of the public university system (The University of Alabama at Birmingham and The University of South Alabama) or (b) a children’s hospital healthcare system which meets the criteria and receives funding under Section 340E (a) of the U.S. Public Health Service Act (42 USC 256e), and which operates and maintains a state license for specialty pediatric beds.  Payments will be added to the fee-for-service rate and reconciled annually.  The provider’s average commercial rate demonstration will be updated annually.   Enhanced rates have been established based on 2011 Medicare rates.  </t>
  </si>
  <si>
    <t>State determined based on internal process</t>
  </si>
  <si>
    <t>Yes</t>
  </si>
  <si>
    <t>NF</t>
  </si>
  <si>
    <t>Ranges from $1.30 to $3.90</t>
  </si>
  <si>
    <t>(A) 01/2015
(B) 10/2015</t>
  </si>
  <si>
    <t>10/2015</t>
  </si>
  <si>
    <t>Medicaid Fee-for-Service Physician Payment Policy Landscapes—Alabama</t>
  </si>
  <si>
    <t>Category</t>
  </si>
  <si>
    <t>Alaska Medical Assistance Provider Billing Manual
Section II: Professional Claims Management: http://manuals.medicaidalaska.com/physician/physician.htm</t>
  </si>
  <si>
    <t>Lesser of charges or max allowable</t>
  </si>
  <si>
    <t>RBRVS</t>
  </si>
  <si>
    <t>Alaska Fee Schedule:
http://manuals.medicaidalaska.com/medicaidalaska/providers/FeeSchedule.asp</t>
  </si>
  <si>
    <t>Payment to physicians for in-office laboratory services are reimbursed at the lesser ofthe amount billed the general public or the Medicare fee schedule.</t>
  </si>
  <si>
    <t>EPSDT fee schedule</t>
  </si>
  <si>
    <t>Alaska 2014 Fee Schedule:
http://manuals.medicaidalaska.com/docs/dnld/Fees_EPSDT_SFY2014.pdf</t>
  </si>
  <si>
    <t>Alaska Medical Assistance Provider Billing Manuals
Section II: Professional Claims Management, Claim Payment and Pricing Methodology:
http://manuals.medicaidalaska.com/physician/physician.htm
Payment for Services Provided out of State: http://manuals.medicaidalaska.com/medicaidalaska/providers/FeeSchedule.asp#outofstate</t>
  </si>
  <si>
    <t>$3 per day for physician services
Exceptions noted.</t>
  </si>
  <si>
    <t>$3</t>
  </si>
  <si>
    <t>Medicaid Approved Health Home State Plan Amendments:
http://www.medicaid.gov/State-Resource-Center/Medicaid-State-Technical-Assistance/Health-Homes-Technical-Assistance/Approved-Health-Home-State-Plan-Amendments.html</t>
  </si>
  <si>
    <t>No</t>
  </si>
  <si>
    <t>Licensed midwife services: Reimbursement is the lesser of billed charges or the AHCCCS capped fee.</t>
  </si>
  <si>
    <t>Anesthesia
Radiology
Surgery</t>
  </si>
  <si>
    <t>Facility and non-facility pricing in fee schedule for certain procedures</t>
  </si>
  <si>
    <t>All services paid on a fee-for-service basis are exempt from copayments for all members.</t>
  </si>
  <si>
    <t xml:space="preserve">The methodology used by the Arkansas Medicaid Program to determine reimbursement rates for all physicians, except anesthesiology, is a “fee schedule.”  Under the fee schedule methodology, reimbursement is based on the lesser of the billed charge for each procedure or the maximum allowable for each procedure.  The maximum allowable for a procedure is the same for all physicians regardless of specialty.
</t>
  </si>
  <si>
    <t>State determined based on market assessment</t>
  </si>
  <si>
    <t>Physician Fee Schedule  https://www.medicaid.state.ar.us/Download/provider/docs/fees/PHYSICN-fees.pdf</t>
  </si>
  <si>
    <t>NP and MW</t>
  </si>
  <si>
    <t>(A) 9/29/2014
(B) 5/27/2015</t>
  </si>
  <si>
    <t>(A) Podiatrists' Services:  
Same as Physician
(B) Optometrist's Services:
Reimbursement is based on the lesser of the amount billed or the maximum Title XIX (Medicaid) maximum allowed. The Title XIX (Medicaid) maximum reimbursement for optometrist services is the same as the physician rates for applicable services. The maximum reimbursement rate for a routine eye examination including refraction is $60.23. The rate is based on 40% of the $150.57 2006 BC/BS fee schedule rate for procedure code 92014.</t>
  </si>
  <si>
    <t>(A) 4/01/2004
(B) 9/27/2006</t>
  </si>
  <si>
    <t>2016</t>
  </si>
  <si>
    <t>The Affordable Care Act (ACA) mandates that states pay the supplemental payment for qualifying services provided beginning January 1, 2013 through December 31, 2014.</t>
  </si>
  <si>
    <t>(A) AR Frequently Asked Questions on Supplemental Payments for Priamary Care Physicians. Number 10: https://www.medicaid.state.ar.us/Download/provider/SupplementalPaymentFAQs.pdf</t>
  </si>
  <si>
    <t>(A) 10/1/2003
(B) 11/13/2000</t>
  </si>
  <si>
    <t>(A) Senate Bill 863, passed on Aug. 31, 2012 and signed into law by Governor Brown on Sept. 18, 2012, required the Administrative Director of the Division of Workers' Compensation to adopt a new physician fee schedule based on the resource-based relative value scale (RBRVS) used in the Medicare Physician Fee Schedule.
(B) The RBRVS-based fee schedule will be updated annually, and will have mid-year updates as needed. The conversion factor will be updated based on the increase in the Medicare Economic Index and any relative value scale adjustment adopted by Medicare</t>
  </si>
  <si>
    <t>Medi-Cal Fee Schedule: http://files.medi-cal.ca.gov/pubsdoco/Rates/rates_download.asp</t>
  </si>
  <si>
    <t>Selected primary care and preventive medicine services are reimbursed at a higher rate for children aged 17 years or under than adults. For these services, rates for child patients are about 9 percent higher than rates for adult patients. For these services, the rates for adults are included in the “Basic Rate” column and the higher rates for children are listed in the “Child Rate” column.</t>
  </si>
  <si>
    <t>Medi-Cal Fee Schedule - Rates Notes: http://files.medi-cal.ca.gov/pubsdoco/Rates/rates_download.asp</t>
  </si>
  <si>
    <t>The Out-of-State Provider Unit may enroll certain out-of-state providers and allow payment for up to $599.99, or 10 paid claim lines per calendar year, before they are required to complete the standard enrollment forms. Once this billing limit is reached, the provider is informed through a system-generated letter that enrollment as a permanent provider in the Medi-Cal program is necessary prior to receiving further payment.</t>
  </si>
  <si>
    <t>Medi-Cal: Out-of-State Providers FAQs:
http://files.medi-cal.ca.gov/pubsdoco/contact/docs/oos_faq.asp</t>
  </si>
  <si>
    <t>$1 co-pay on physician services for medically needy.</t>
  </si>
  <si>
    <t>AIDS Healthcare Centers, Los Angeles County, is a PCCM program  specializing in the care of recipients with Acquired Immune  Deficiency Syndrome (AIDS).  AIDS Healthcare Centers is paid a  capitation rate per person per month to cover the cost of rendering all Medi-Cal services except the noncapitated services  listed on the following pages.</t>
  </si>
  <si>
    <t>(A) 1/1/2016
(B) 7/1/2014</t>
  </si>
  <si>
    <t>(A) There are supplemental Colorado Medicaid reimbursement rates for outpatient substance abuse treatment, Special Connections, and Prenatal Plus services.
(B) This segment of Attachment 4.19-B provides reimbursement to eligible government-operated hospitals or the government entities with which they are affiliated (including affiliated government-operated physician practice groups), for the uncompensated Medicaid costs of providing physician and specified non-physician practitioner professional services to Medicaid beneficiaries. Only the otherwise uncompensated costs of professional services not claimed by the hospital as Medicaid inpatient hospital services, outpatient hospital services or government operated clinic services set forth in other sections of Attachments 4.19A and 4.19-B, are eligible for reimbursement under this segment of Attachment 4.19B. 
This interim supplemental payment will approximate the difference between the fee-for-service (FFS) payment and the allowable Medicaid costs related to the professional component of physician or non-physician practitioner services eligible for Federal financial participation.</t>
  </si>
  <si>
    <t>(A) Not listed
(B) SFY 2015</t>
  </si>
  <si>
    <t>May, 2015</t>
  </si>
  <si>
    <t>Anesthesia</t>
  </si>
  <si>
    <t>Enrollee cost sharing</t>
  </si>
  <si>
    <t>Physician services provided by physicians, podiatrists, and optometrists shall be reimbursed at the lower of the following:
 1. Submitted charges or
 2. Physician services fee schedule as determined by the Department of Health Care Policy and Financing.</t>
  </si>
  <si>
    <t>Basic payment policy</t>
  </si>
  <si>
    <t>Summary data</t>
  </si>
  <si>
    <t>Generally, Medicaid enrollees in Connecticut do not pay deductibles or copayments, though some enrollees in a smaller Medicaid-funded program may pay a premium based on their income.</t>
  </si>
  <si>
    <t>Fees shall be the same for in-state, border and out-of-state providers.</t>
  </si>
  <si>
    <t>Not listed</t>
  </si>
  <si>
    <t>Effective 10/1/2014, claims billed with a  facility type code (FTC) of 21, 22, 23, 24, 25, 31, or 32 will be paid at a unique rate and identified on the fee schedule with a new rate type of FTD, FTL, FTM, FTO, or FTP. Effective 1/1/2016, claims billed with FTC 19 will be included.</t>
  </si>
  <si>
    <t>Lesser of charges, Medicare rate, or fee schedule</t>
  </si>
  <si>
    <t>The state will continue to reimburse for services provided by physicians with a physician specialty designation of family medicine, pediatric medicine or internal medicine as if the requirements of 42 CFR 447.400 remain in effect. Primary care services eligible for enhanced payment include evaluation and management (E&amp;M) services and vaccine administration services covered by the Delaware Medical Assistance Program (DMAP) and designated in the Healthcare Common Procedure Coding System (HCPCS).
Primary care services rendered on or after January 1, 2015, that are eligible for payment pursuant to the requirements of 42 CFR 447.400(a), shal be paid at 100% of the Medicare physician afee schedule.</t>
  </si>
  <si>
    <t>Lesser of charges or in-state fee schedule</t>
  </si>
  <si>
    <t>DMMA Physician Fee Schedule: http://www.dmap.state.de.us/downloads/feeschedules.html</t>
  </si>
  <si>
    <t>Certified Nurse Practitioners will be reimbursed in the same way that physicians are reimbursed, the lesser of their usual and customary charge or the capped fee per HCPCS procedure code.</t>
  </si>
  <si>
    <t>Reimbursement rates shall be based on the Medicare Relative Value (RVU) adjusted by Geographic Practice Cost Indices (GPCI) representing the medical economic conditions specific to Delaware.  Each CPT code has a unique RVU consisting of a Work Unit (WRVU), an Overhead Unit (ORVU) and a Malpractice Unit (MRVU).  Delaware Medicaid may adjust the weight of each RVU up to, but not exceed, 100% of the Medicare value.</t>
  </si>
  <si>
    <t>The DMAP will reimburse the lower of the provider’s U&amp;C or the prospectively determined rate, unless federal policy proscribes that a particular rate or payment amount be used, in which case the federal policy will govern the payment. Specific methods of charging the DMAP are addressed in the subsequent sections of this manual. The provider must inform the DMAP of payments from any other source for the same services for which the provider is billing the DMAP.</t>
  </si>
  <si>
    <t>Effective January 1, 2015 through September 30, 2015, the state reimburses for services provided by physicians with a primary specialty designation of family medicine, pediatric medicine or internal medicine using the enhanced rates in effect pursuant to the requirements of 42 CFR 447.400(a).</t>
  </si>
  <si>
    <t>Payment for the following services shall be at lesser of the state agency fee schedule; actual charges to the general public; or, the Medicare (Title XVIIl) allowance for the following services: 
-Dentist and Orthodontist's services
-Podiatry</t>
  </si>
  <si>
    <t>(A) 1/1/2011
(B) 10/1/2014</t>
  </si>
  <si>
    <t>995 MEDICAID PHYSICIAN AND SPECIALTY SERVICES RATE METHODOLOGY:
995.1 For services rendered on or after January 1, 2011, Medicaid reimbursement rates for fee-for-service physician and specialist services shall be eighty percent (80%) of the rates paid by the Medicare Program as set forth in this section. 
995.2 For services where the physician and specialist service procedure code falls within the Medicare (Title XVIII) fee schedule, payment shall be the lesser of the Medicare rate established pursuant to subsection 995.1 or the providers’ actual charges to the general public. 
995.3 For services where the procedure code does not fall within the Medicare fee schedule, an alternative method, as set forth in § 995.4, shall be used to establish the Medicaid reimbursement rate.
995.4 When making a determination to establish the Medicaid reimbursement rate using an alternative method for physician and specialty services, in addition to using professional judgment, the following factors may be considered:
(a) Practitioner fees;
(b) Fee schedules from other states;
(c) Similar procedures with established fees; or
(d) Private insurance payments.
995.5 Beginning Fiscal Year 2010, and annually thereafter, all rates for physician and specialty services shall be updated on January 1st pursuant to the rate schedules in effect on the first day of the District of Columbia fiscal year or October 1st.
995.6 All physician and specialty services reimbursement rates shall be located on the Department of Health Care Finance website.</t>
  </si>
  <si>
    <t>The Florida Legislature created a new program called “Statewide Medicaid Managed Care” (SMMC), which will change how some individuals receive health care from the Florida Medicaid program. The Statewide Medicaid Managed Care program is designed to: Emphasize patient centered care, personal responsibility and active patient participation; Provide for fully integrated care through alternative delivery models with
access to providers and services through a uniform statewide program; and implement innovations in reimbursement methodologies, plan quality and plan accountability.
All recipients currently enrolled in MediPass (MediPass is Florida Medicaid’s PCCM program) are mandatory for plan enrollment under the Statewide Medicaid Managed Care program. Unlike the current system, the definition of “plan” under the SMMC program does not include MediPass. HB 7109 creates an interim program in which the Agency is required to contract with a single Provider Service Network to function as a managing entity for the MediPass program in all counties with fewer than two prepaid plans. The authority to maintain this contract expires October 1, 2014, or upon full implementation of the Managed Medical Assistance program, whichever is sooner.</t>
  </si>
  <si>
    <t xml:space="preserve">Increased Primary Care Service Payment 42 CFR 447.405, 447.410, 447.415
This reimbursement methodology applies to services delivered on and after January 1, 2013, ending on December 31, 2014, but not prior to December 31, 2014. </t>
  </si>
  <si>
    <t>Negotiated</t>
  </si>
  <si>
    <t>Florida Medicaid will reimburse for out-of-state services at a rate mutually agreed upon rate by the provider and Florida Medicaid.</t>
  </si>
  <si>
    <t>Anesthesia Services</t>
  </si>
  <si>
    <t>For anesthesia services (affiliated with governmental teaching hospitals) the supplemental payment will be the difference between the Medicare and Medicaid rate. Only the physician component of a procedure is eligible for a supplemental payment.</t>
  </si>
  <si>
    <t>All physician services provided on and after August 1, 2006, by faculty practices affiliated with governmental teaching hospitals located in Metropolitan Statistical Areas (MSAs) will be eligible for a supplemental payment.  The methodology for calculating physician supplemental payments will be the difference between the Medicare equivalent of the average commercial rate and the Medicaid payment.</t>
  </si>
  <si>
    <t>Reimbursement and coverage of out-of-state services is determined in accordance with the Division’s current policies and procedures and are contingent on the patient’s eligibility at the time services are rendered. Reimbursement shall be limited to the lesser of the Medicaid reimbursement amount for the state where the service was rendered, or 45% of the billed charges, or the current reimbursement for Georgia Medicaid enrolled physicians.</t>
  </si>
  <si>
    <t>Services that are primarily performed in office settings will be subject to a reimbursement reduction when performed in an inpatient, outpatient, emergency, or ambulatory surgery setting. The reduced reimbursement is calculated as part of RBRVs and is updated annually. See Appendix K for specifics on link.</t>
  </si>
  <si>
    <t>Fee Schedules: https://www.mmis.georgia.gov/portal/PubAccess.Provider%20Information/Fee%20Schedules/tabId/56/Default.aspx</t>
  </si>
  <si>
    <t>Schedule of Max Allowable Payments Physician January 2016</t>
  </si>
  <si>
    <t xml:space="preserve">Effective with dates of service July 1, 2003, the statewide maximum allowable reimbursement is 84.645% of the 2000 Resource Based Relative Value Scale (RBRVS) as specified by Medicare for Georgia Area 1 (Atlanta). All procedure codes recognized and adopted after the 2000 RBRVS are subject to the same level of reimbursement. </t>
  </si>
  <si>
    <t>The Division will pay the lower of the physician's lowest price regularly and routinely offered to any segment of the general public for the same service or item on the same date of service, the lowest price charged to other third party payers, or the statewide maximum allowable reimbursement amount allowed for the procedure code reflecting the service rendered.</t>
  </si>
  <si>
    <t>Hawaii MedQUEST Division, PCP Increase:
http://www.med-quest.us/providers/PrimaryCarePhysician.html</t>
  </si>
  <si>
    <t xml:space="preserve">
3/1/2011</t>
  </si>
  <si>
    <t>Hawaii Medicaid Provider Manual: EPSDT, Chapter 5:
http://www.med-quest.us/PDFs/Provider%20Manual/PMChp0511.pdf</t>
  </si>
  <si>
    <t>EPSDT pricing for certain codes.
The enhanced reimbursement ($120 for FFS in 2009*) for comprehensive EPSDT exams.
The enhanced reimbursement ($30 for FFS in 2009*) for EPSDT catch-up/follow-up immunizations and screenings.</t>
  </si>
  <si>
    <t>Medicaid Fee Schedule:
http://www.med-quest.us/PDFs/Provider%20Memos/Medicaid%20Fee%20Schedule.pdf</t>
  </si>
  <si>
    <t>The Hawaii Medicaid Fee Schedule was updated on January 1, 2013 and made effective for services rendered on or after that date. The current Hawaii Medicaid Fee Schedule is based on sixty percent of the 2006 Medicare Fee Schedule.</t>
  </si>
  <si>
    <t xml:space="preserve">The Healthy Connections Primary Care Program is team-based health care led by your primary care physician and most importantly you! Effective February 1, 2016, Idaho Medicaid is restructuring the Healthy Connections and Health Home Programs to incentivize Primary Care Providers to expand the Patient Centered Medical Home (PCMH) model of care.
Healthy Connections Payments – Available to All Participating Healthy Connections Primary Care Providers. 
$2.50 PMPM for enrollees in the Basic Benefit Plan
$3.00 PMPM for enrollees in the Enhanced Benefit Plan
Healthy Connections Access Plus. Provider Capability Payments – Additive to Patient Complexity Payments, Based on Provider Qualifications
$3.00 PMPM for enrollees in the Basic Benefit Plan
$3.50 PMPM for enrollees in the Enhanced Benefit Plan
Healthy Connections Care Management. Provider Capability Payments – Additive to Patient Complexity Payments, Based on Provider Qualifications
$7.00 PMPM for enrollees in the Basic Benefit Plan
$7.50 PMPM for enrollees in the Enhanced Benefit Plan
</t>
  </si>
  <si>
    <t>The state reimburses for services provided by physicians meeting the requirements of 42 CFR 447.400(a) at the Medicare Part B fee schedule rate using the Medicare physician fee schedule rate in effect in calendar years 2013 and 2014 or, if greater, the payment rates that would be applicable in those years using the calendar year 2009 Medicare physician fee schedule conversion factor.</t>
  </si>
  <si>
    <t>The co-pay starts at $3.65. When checking a participant’s eligibility using any of the various available methods, the response will contain information regarding whether or not the participant is subject to copay requirements. The response will return a co-pay indicator of “Exempt” or $3.65. If the dollar amount is indicated and co-pay ratio to the Medicaid reimbursement for the visit (according to the Medicaid Fee Schedule) is more than 10%, you may charge the participant the co-pay.</t>
  </si>
  <si>
    <t xml:space="preserve">Out-of-state providers who are enrolled in the Idaho Medicaid Program and have an active Idaho Medicaid provider number may render services to Idaho Medicaid participants without receiving out-of-state prior approval. </t>
  </si>
  <si>
    <t>Idaho Medicaid reduces physician reimbursement when certain procedures are provided in a facility setting. For these procedure codes there is a 30 percent reduction of the Idaho Medicaid fee schedule</t>
  </si>
  <si>
    <t>Idaho Legislature. Title 56. Chapter 2. 56-265.  https://www.legislature.idaho.gov/idstat/Title56/T56CH2SECT56-265.htm</t>
  </si>
  <si>
    <t>Idaho Medicaid Fee Schedule Website:  http://www.healthandwelfare.idaho.gov/Providers/MedicaidProviders/MedicaidFeeSchedule/tabid/268/Default.aspx</t>
  </si>
  <si>
    <t xml:space="preserve">For most services, Idaho Medicaid reimburses providers the lesser of the billed amount or the maximum allowable fee established by the Idaho Department of Health and Welfare Division of Medicaid, whichever is lower. </t>
  </si>
  <si>
    <t>(A) August 2010
(B) July 2011</t>
  </si>
  <si>
    <t>Health Home Care Services rates are based on the following: 
Effective for services on or after July 1, 2002, home health providers shall be paid an all inclusive, per visit rate which shall be the lowest of: 
1) the provider's usual and customary charge to the general public for the service. The usual and customary charges are verified through post-payment audits. During these audits private pay records are reviewed to determine the amount billed for similar procedures. If it is discovered that private pay individuals are charged less than the Medicaid population, recoupment action is taken;
2) the provider's Medicare rate; or 
3) the Department's fee schedule rate set as of July 1, 2014 and effective for services provided on or after that date.</t>
  </si>
  <si>
    <t>Advanced Practice Nurses</t>
  </si>
  <si>
    <t>All Certified Nurse Practitioners (CNP) and Clinical Nurse Specialists (CNS), may enroll with the department. With the exception of psychiatric services (CPT code range 90801 through 90899), which must be rendered by a physician, all services rendered by an APN are reimbursed at 100 percent of the physician’s rate. In addition, APNs may enroll as a primary care provider under the Maternal and Child Health (MCH) program.</t>
  </si>
  <si>
    <t>Payment made by the department for allowable services will be made at the lower of the provider's usual and customary charge or the maximum rate as established by the department.</t>
  </si>
  <si>
    <t>The state reimburses for services provided by physicians meeting the requirements of 42 CFR 447.400(a) at the Medicare Part B fee schedule rate using the Medicare physician fee schedule rate in effect in calendar years 2013 and 2014</t>
  </si>
  <si>
    <t>Indiana Medicaid Payment Expectations. Co-Pays:
http://member.indianamedicaid.com/programs--benefits/important-things-to-know/payment-expectations.aspx 
Health Indiana Plan FAQS. http://www.in.gov/fssa/hip/2452.htm</t>
  </si>
  <si>
    <t xml:space="preserve">Co-pay: Co-pays vary per Medicaid program, and some may not have any co-pays for drugs or services. 
Healthy Indiana Plan (HIP) Plus: There is no copayment required for receiving services with one exception: using the emergency room where there is no true emergency. 
HIP Basic: The member is also required to make a copayment each time he or she receives a health care service, such as going to the doctor, filling a prescription or staying in the hospital. These payments may range from $4 to $8 per doctor visit or prescription filled.
</t>
  </si>
  <si>
    <t>Payments for services to an out-of-state-provider will be negotiated on a case-by-case basis to obtain the lowest possible rate, not to exceed 100% of the provider’s reasonable and customary charges, and may differ from the reimbursement methodology or amounts set out in the Indiana Administrative Code when such payments are required because the services are not available in-state or are necessary due to unique medical circumstances requiring care that is available only from a limited number of qualified providers</t>
  </si>
  <si>
    <t xml:space="preserve">HealthWatch/EPSDT services are available to Indiana Health Coverage Programs (IHCP) members. The methods and standards for payment are consistent with the current program: not less than one of the following:
•   The federal Medicare reimbursement rate for the services provided
•   A rate of 130% of the Medicaid reimbursement rate for a service that does not have a Medicare reimbursement rate
</t>
  </si>
  <si>
    <t xml:space="preserve">When procedures that are normally performed in a physician’s office are provided in outpatient places of service 22 – Outpatient hospital, 23 – Emergency room, or 62 – Comprehensive outpatient rehabilitation facility, these procedures are subject to a site-of-service payment adjustment that is 80% of the practice expense component of the statewide IHCP Fee Schedule.
</t>
  </si>
  <si>
    <t>Indiana Health Coverage Programs Fee Schedule: http://provider.indianamedicaid.com/ihcp/Publications/MaxFee/fee_schedule.asp</t>
  </si>
  <si>
    <t>Physicians, limited license practitioners, and other nonphysician medical practitioners that bill on a fee-for-service basis receive a resource-based relative value scale (RBRVS) method of reimbursement.
With the exception of providers contracted with a risk-based managed care (RBMC) plan, practitioners are reimbursed at the lower of the submitted charge or the established statewide RBRVS fee schedule allowance for the procedure.</t>
  </si>
  <si>
    <t>State-Owned or Operated Professional Services</t>
  </si>
  <si>
    <t>Continuation of Medicaid payments established by Section 1202 of the Affordable Care Act.
The state will continue to reimburse for services provided by physicians with a primary specialty designation of family medicine, pediatric medicine, or internal medicine as if the requirements of 42 CFR 447.400, 447.405, and 447.410 remain in effect for these payments as of January 2014.</t>
  </si>
  <si>
    <t>(A) 4/1/2014
(B) 7/1/2014</t>
  </si>
  <si>
    <t>More than 1</t>
  </si>
  <si>
    <t>All physicians (doctors of medicine and osteopathy) licensed to practice in Iowa are eligible to participate in the Medicaid program. Physicians in other states are also eligible to participate, providing they are duly licensed in that state.</t>
  </si>
  <si>
    <t>Iowa Medicaid Fee Schedule: Factor Code Explanation: http://www.dhs.state.ia.us/uploads/FactorCodeExplanation.pdf</t>
  </si>
  <si>
    <t>EPSDT pricing in fee schedule</t>
  </si>
  <si>
    <t xml:space="preserve">Effective for services rendered on or after September 1, 2011, site of service differentials will be applied to certain professional services rendered by physicians with a facility place of service. The site of service differential will only apply to those CPT/HCPCS codes that Medicare has determined to be eligible for site of service payment differentials under that program. </t>
  </si>
  <si>
    <t>Iowa Medicaid Fee Schedule: 
https://secureapp.dhs.state.ia.us/MedicaidFeeSched/</t>
  </si>
  <si>
    <t>Effective for services rendered on or after September 1, 2011, reimbursement will be 95% of the agency's rates set as of July 1, 2009, excluding IowaCare network providers. Effective for services rendered on or after July 1, 2013, reimbursement rates will be increased by 1%, excluding IowaCare network providers.</t>
  </si>
  <si>
    <t>A) 10/1/2012
B) 7/1/2014</t>
  </si>
  <si>
    <t xml:space="preserve">Effective July 1, 2014 there will be Health Homes in KanCare. One type of Health Home will serve KanCare members with serious mental illness (SMI) beginning July 1, 2014. The other type of Health Home will serve people with asthma or diabetes (including pre-diabetes or metabolic syndrome) who are also at risk of developing another chronic condition or who have some clinical indication that their asthma or diabetes is not well-controlled (chronic conditions – CC). Both types of Health Homes will provide six core services to members in a model that is a partnership between KanCare managed care organizations (MCOs) – Lead Entities – and community providers – Health Home Partners (HHPs).
Each type of Health Home has a series of four per member per month (PMPM) payments made by the Kansas Department of Health and Environment (KDHE) to the Lead Entities for Health Homes. The Lead Entities will share this PMPM with the HHPs they contract with for Health Homes. KDHE will make the monthly PMPM payment to the Lead Entities retrospectively each month for each Health Home member who is provided at least one Health Home service in the month. No payment can be made if no Health Home services are provided. Most often, the MCO will pay the HHP an agreed-upon PMPM, but other arrangements (e.g., shared savings model, incentive payments for outcomes) may be negotiated. 
SMI HH PMPM Rates:
Level 1 = $117.21 
Level 2 = $153.51 
Level 3 = $185.17 
Level 4 = $327.48
Chronic Conditions HH PMPM Rates:
Level 1 = $108.31
Level 2 = $142.61
Level 3 = $208.46
Level 4 = $421.25
</t>
  </si>
  <si>
    <t>Staff at Kansas Medicaid Office</t>
  </si>
  <si>
    <t>Kentucky Regulations, 907 KAR 3:010. Reimbursement for physicians' services, Section 5:
http://www.lrc.state.ky.us/kar/907/003/010.htm</t>
  </si>
  <si>
    <t>A) 1/27/2012
B) 4/1/2014</t>
  </si>
  <si>
    <t>It was previously announced that the department’s current PCCM program, CommunityCARE, would end as structured presently on Dec. 1 as part of reductions necessitated by a mid-year spending deficit in Medicaid. Under the new system announced today, CommunityCARE will now end Jan. 1, and the new Enhanced PCCM will begin at the same time.
Physicians will receive a flat rate of $1.50 per month for each child enrolled in Medicaid on their patient panels, and $3 per month for each SSI child. Physicians will have an opportunity to earn an additional rate of up to $3 per member per month for reaching certain health quality measures that gauge how well they are coordinating the care of their patients.</t>
  </si>
  <si>
    <t xml:space="preserve">The Affordable Care Act (ACA) requires Medicaid to reimburse specified primary care services at an enhanced rate when those services are rendered by or under the supervision of designated physicians during calendar years 2013 and 2014. </t>
  </si>
  <si>
    <t>CommunityCARE Immunization Pay-for-Performance Initiative Louisiana:
http://www.lamedicaid.com/provweb1/P4P_Rev_Jan_11.pdf</t>
  </si>
  <si>
    <t>Louisiana Medicaid implemented an immunization pay-for-performance (P4P) initiative which includes supplemental payments to providers.  This initiative was implemented to promote up-to-date immunizations of Louisiana Medicaid eligible children and to increase the number of providers utilizing the Louisiana Immunization Network for Kids Statewide (LINKS) immunization registry.</t>
  </si>
  <si>
    <t>No physician office visit copays</t>
  </si>
  <si>
    <t>(A) 1/1/2014
(B) 8/20/2013</t>
  </si>
  <si>
    <t>(B) 3/19/2016</t>
  </si>
  <si>
    <t>The Primary Care Physician Incentive Payment (PCPIP) rewards physicians who have provided quality primary care to MaineCare members. Physicians receive scores in various categories such as the number of MaineCare patients, emergency room utilization and prevention/quality. Each physician’s practices are compared to other physicians in his/her primary care specialty and then are given an overall ranking. Physicians ranking above the twentieth percentile will receive a monetary share of their specialty pool, based on percentile. The twentieth percentile and below do not receive a monetary share of their specialty pool. 
Group 1 Percentile- Sixty Percent (60%) Of Total Payment
  Octal 1 90 - 100  Thirty percent (30%) of Group 1 payment
  Octal 2 80 - 89      Twenty percent (20%) of Group 1 payment
  Octal 3 70 - 79        Ten percent (10%) of Group 1 payment
Group 2 Percentile - Twenty-Five Percent (25%) Of Total Payment
  Octal 4 60 - 69         Ten percent (10%) of Group 2 payment
  Octal 5 50 - 59         Eight percent (8%) of Group 2 payment
  Octal 6 40 - 49         Seven percent (7%) of Group 2 payment
Group 3 Percentile - Fifteen Percent (15%) Of Total Payment
  Octal 7 30 - 39          Ten percent (10%) of Group 3 payment
  Octal 8 20 - 29          Five percent (5%) of Group 3 payment
  No Payment for 0 - 19 Percentile</t>
  </si>
  <si>
    <t>(A) 1/1/13
(B) 1/1/2015</t>
  </si>
  <si>
    <t>Ranges from $0.50 to $3</t>
  </si>
  <si>
    <t>MaineCare Resources. Co-Pay Schedule: http://www.maine.gov/dhhs/oms/member/index.shtml#Res</t>
  </si>
  <si>
    <t xml:space="preserve">Out-of-state providers, within fifteen (15) miles of the Maine/New Hampshire border are treated the same as Maine providers in all aspects of policy requirements, enrollment, rates of reimbursement, and payment methodologies with the exception of out-of-state hospitals, which are excluded from in-state reimbursement methodology as described in Chapter III, Section 45. MaineCare will not provide payment to any entity outside the United States. 
Maine-based providers who are providing services out-of-state are considered out-of-state providers and as such are bound by the same requirements as for out-of-state providers, including prior authorization and proper licensure within the state in which services are being provided.
</t>
  </si>
  <si>
    <t>MaineCare Services: Health PAS: Fee Schedules: https://mainecare.maine.gov/Provider%20Fee%20Schedules/Forms/Publication.aspx</t>
  </si>
  <si>
    <t>(B) 1/1/2016</t>
  </si>
  <si>
    <t>MaineCare Services: MaineCare Section 90 Physician Services 2016: https://mainecare.maine.gov/Provider%20Fee%20Schedules/Forms/Publication.aspx?RootFolder=%2fProvider%20Fee%20Schedules%2fRate%20Setting%2fSection%20090%20-%20Physician%20Services&amp;FolderCTID=&amp;View=%7b69CEE1D4-A5CC-4DAE-93B6-72A66DE366E0%7d</t>
  </si>
  <si>
    <t>For independent practitioners billing for services not billed through hospitals, physicians, or dentists, reimbursement for covered services shall be the amount listed for services as described in the Office of MaineCare Services’ website, for services as described in Chapter II, Section 90, “Physician Services”, as set forth on the Office of MaineCare Services’ website for Section 90 services, except that CRNAs shall be reimbursed at 75% of the amounts of reimbursement for Section 90.04-1, “Anethesiology Services”, pursuant to the provisions of Section 90.
In accordance with Chapter I of the MaineCare Benefits Manual, it is the responsibility of the provider to ascertain from each member whether there are any other resources (private or group insurance benefits, workers’ compensation, etc.) available for payment of the rendered services, and to seek payment from such resource prior to billing the MaineCare Program.</t>
  </si>
  <si>
    <t xml:space="preserve">The State agency will apply a fee schedule, The Fee Schedule reimburses at the lowest of the following for covered services: 1) The lowest amount allowed by Medicare Part B for Maine area “99” fee including the appropriate Medicare fee adjustments for place of service and modifiers; 2) for newly covered services/codes, the rate will be based on 70% of the 2009 CMS rate or 70% of the rate in the year CMS assigned a rate for theat code, or 3) Where no other options are applicable, the Department researches other State Medicaid agencies that cover the relevant service/code. The Department then bases its rates on the average cost of the relevant services/codes from those other agencies. If the provider’s usual and customary charges for a service is lower than the fee schedule rate, the provider's usual and customary charge will be reimbursed. MaineCare considers a claim paid in full if the third party payment exceeds the MaineCare rate of reimbursement. </t>
  </si>
  <si>
    <t xml:space="preserve">Health Home for Individuals with Chronic Conditions:
Health Homes will be paid a PMPM rate based on employment costs of required Health Home staff, using salary and additional employment cost estimates for each of the required positions and their respective ratios. The Department does not pay for separate billing for services which are included as part of another service. The initial intake process itself qualifies as a Health Home service.
Except as otherwise noted in the plan, this rate is the same for both governmental and private providers. 
Health Home Intake: $98.87
Health Home Monthly Services: $98.87* 
*Claims for services not reported and billed within 30 days of the end of the month in which they were delivered may be subject to a 10% sanction on payment.
</t>
  </si>
  <si>
    <t>Facility and non-facility pricing in fee schedule</t>
  </si>
  <si>
    <t>Providers are paid either the lesser of their charge or the maximum allowable fee.</t>
  </si>
  <si>
    <t>Medicaid Fee-for-Service Physician Payment Policy Landscapes—Alaska</t>
  </si>
  <si>
    <t>4. Additional search of key terms in Google</t>
  </si>
  <si>
    <t>3. Bulletins, Newsletters</t>
  </si>
  <si>
    <t>Medicaid Fee-for-Service Physician Payment Policy Landscapes—Arizona</t>
  </si>
  <si>
    <t>Medicaid Fee-for-Service Physician Payment Policy Landscapes—Arkansas</t>
  </si>
  <si>
    <t>Medicaid Fee-for-Service Physician Payment Policy Landscapes—California</t>
  </si>
  <si>
    <t>4. Additional search of key terms in Google.</t>
  </si>
  <si>
    <t>Medicaid Fee-for-Service Physician Payment Policy Landscapes—Delaware</t>
  </si>
  <si>
    <t>4. Delaware Admin Code Title 16: http://regulations.delaware.gov/AdminCode/title16/Department%20of%20Health%20and%20Social%20Services/Division%20of%20Social%20Services/Delaware%20Social%20Services%20Manual/index.shtml</t>
  </si>
  <si>
    <t>Medicaid Fee-for-Service Physician Payment Policy Landscapes—District of Columbia</t>
  </si>
  <si>
    <t>5. Additional search of key terms in Google and dhcf.dc.gov</t>
  </si>
  <si>
    <t>Medicaid Fee-for-Service Physician Payment Policy Landscapes—Florida</t>
  </si>
  <si>
    <t>Medicaid Fee-for-Service Physician Payment Policy Landscapes—Georgia</t>
  </si>
  <si>
    <t>5. Additional search of key terms in Google.</t>
  </si>
  <si>
    <t>Medicaid Fee-for-Service Physician Payment Policy Landscapes—Hawaii</t>
  </si>
  <si>
    <t>Medicaid Fee-for-Service Physician Payment Policy Landscapes—Idaho</t>
  </si>
  <si>
    <t>Medicaid Fee-for-Service Physician Payment Policy Landscapes—Indiana</t>
  </si>
  <si>
    <t>Medicaid Fee-for-Service Physician Payment Policy Landscapes—Iowa</t>
  </si>
  <si>
    <t>3. Additional search of key terms in Google</t>
  </si>
  <si>
    <t>Medicaid Fee-for-Service Physician Payment Policy Landscapes—Kansas</t>
  </si>
  <si>
    <t>Medicaid Fee-for-Service Physician Payment Policy Landscapes—Kentucky</t>
  </si>
  <si>
    <t>Medicaid Fee-for-Service Physician Payment Policy Landscapes—Louisiana</t>
  </si>
  <si>
    <t>Medicaid Fee-for-Service Physician Payment Policy Landscapes—Maine</t>
  </si>
  <si>
    <t>Medicaid Fee-for-Service Physician Payment Policy Landscapes—Maryland</t>
  </si>
  <si>
    <t>Massachusetts</t>
  </si>
  <si>
    <t>Staff at Massachusetts Medicaid Office</t>
  </si>
  <si>
    <t>Global fee schedule</t>
  </si>
  <si>
    <t>Payments for certain services that can be routinely furnished in physicians' offices are reduced when such services are furnished in facility settings. 101 CMR 317.04 establishes facility setting fees applied to services rendered in a facility when a practice site differential is warranted.
Facility and non-facility pricing in fee schedule.</t>
  </si>
  <si>
    <t>PCC Plan Enhanced Fee. Primary Care Clinicians (PCCs) receive an enhanced rate for certain types of primary and preventive care visits provided to PCC Plan members enrolled with the PCC on the date of service. Ten dollars is added to the rate for the procedure code billed. The MassHealth agency pays PCCs an enhanced fee for delivering primary care services in accordance with the terms of the PCC provider contract.</t>
  </si>
  <si>
    <t>Michigan</t>
  </si>
  <si>
    <t xml:space="preserve">Payment rates are established by the Medical Services Administration as a fee screen for each procedure. The fee schedule is designed to enlist the participation of an adequate number of providers. The Medicare prevailing fees, the Resource Based Relative Value Scale (RBRVS) and other relative value information, other state Medicaid fee screens, and providers' charges may be utilized as guidelines or reference in determining the maximum fee screens for individual procedures. </t>
  </si>
  <si>
    <t>Practitioner and Medical Clinic: http://www.michigan.gov/mdhhs/0,5885,7-339-71551_2945_42542_42543_42546_42551-151022--,00.html</t>
  </si>
  <si>
    <t>Medicaid reduces payment for specified procedures provided in a facility setting. This policy is consistent with the Centers for Medicare &amp; Medicaid Services (CMS) facility and nonfacility reimbursement determination. When a provider performs services in a facility setting, costs for certain procedures are reduced because the practitioner does not incur certain overhead expenses (such as clinical staff, supplies, equipment) necessary to provide the service. When a service is performed in a nonfacility setting, the payment rate is based on the nonfacility relative value units (RVUs). When the service is provided in a facility setting, the payment rate is based on the facility RVUs. The payment difference takes into account the higher expenses for the provider in the nonfacility setting.</t>
  </si>
  <si>
    <t>Michigan Provider Manual - Practitioner, Section 1, 1.4 Facility and Nonfacility Reimbursement:
http://www.mdch.state.mi.us/dch-medicaid/manuals/MedicaidProviderManual.pdf</t>
  </si>
  <si>
    <t>(A) 1/1/2016
(B) 2/11/2015</t>
  </si>
  <si>
    <t>Children with Special Health Care Needs</t>
  </si>
  <si>
    <t>Minnesota</t>
  </si>
  <si>
    <t>All geographic regions within the state are subject to the same maximum reimbursement rate.</t>
  </si>
  <si>
    <t>MHCP covers services provided by an out-of-state provider to MHCP recipients who are outside of Minnesota or their local trade area under certain circumstances. To receive MHCP payment for services to MHCP recipients, eligible providers, including out-of-state providers, must enroll.</t>
  </si>
  <si>
    <t>$3 copay for nonpreventive visits.
With exceptions</t>
  </si>
  <si>
    <t>Rates paid for anesthesiology services provided by physicians shall be according to the formula utilized in the Medicare program and shall use a conversion factor "at percentile of calendar year set by legislature, "except that rates paid to physicians for the medical direction of a certified registered nurse anesthetist shall be the same as the rate paid to the certified registered nurse anesthetist under medical direction.</t>
  </si>
  <si>
    <t>Effective on or after July 1, 2010, the Health Care Homes (HCH) program, authorized by the Minnesota Legislature in 2008, allows qualified MHCP-enrolled providers to receive HCH reimbursement for the delivery of care coordination services to MHCP recipients who have complex and chronic medical conditions.
Reimbursement is the lower of the submitted charge or when the rendering enrolled provider is either a physician or nurse practitioner, per these tiers:
Physician:
Tier 1: $ 10.14
Tier 2: $ 20.27
Tier 3: $ 40.54
Tier 4: $ 60.81
Nurse practitioner or physician assistant:
Tier 1: $ 9.81
Tier 2: $ 19.61
Tier 3: $ 39.22
Tier 4: $ 58.83</t>
  </si>
  <si>
    <t>In 2008, MHCP implemented a Pay for Performance (P4P) program for MHCP fee-for-service (FFS) providers. The program awards $250 up to two times every 12 months when physicians or advance practice registered nurses (APRNs) render optimal chronic disease care to their qualifying MHCP recipients with cardiovascular disease or diabetes or both. MHCP will use a combination of four clinical results for cardiovascular disease and five treatment measures for diabetes to determine if the provider is eligible for a results payment.</t>
  </si>
  <si>
    <t>In addition to Medical Assistance payments included in this Attachment, Medical Assistance provides for an additional annual payment by April 30 of each year for the previous state fiscal year for distribution to Medical Assistance-enrolled qualified providers. A single pool of money equal to $7, 575,000 is used to make supplemental payments to qualifying providers that include both non-institutional eligible training sites, and institutional eligible training sites described in Attachment 4.19-A Supplement 3. The Medical Assistance payment is increased in an amount equal to: 
(1) $7, 575,000, multiplied by a proportion equal to the qualifying provider's public program revenue divided by the total amount of public program revenue of all qualifying providers. Public program revenue is the sum of a provider's revenue from medical assistance, prepaid medical assistance, and through June 30, 2014, general assistance medical care and prepaid general assistance medical care.
Effective July 1, 2015:
(5) Qualifying providers with no public program revenue, fewer than .1 FTE eligible trainees, or whose payment under subitem (1) would result in less than $5,000 are not eligible for increased payments. 
(6) No qualifying provider shall receive a payment that is in excess of the 95th percentile for payment per FTE across all qualified providers. Excess payment shall be redistributed according to the formula above. 
"Qualifying provider" means a Medical Assistance enrolled hospital, medical center, clinic, practitioner or other organization that provides accredited clinical training of: physicians (medical students and residents), doctor of pharmacey practitioners, doctors of chiropractic, dentists, advance practice nurses (clinical nurse specialists, certified registered nurse anesthetists, nurse practitioners, and certified nurse midwives), physician assistants, and effective July 1, 2015, dental therapists, advanced dental therapists, phychologists, clinical social workers, community paramedics, and community health workers; and that has successfully applied for this payment, in accordance with Minnesota Statutes § 62J.692.</t>
  </si>
  <si>
    <t>Mississippi</t>
  </si>
  <si>
    <t>A) 10/1/2014
B) 1/1/2015</t>
  </si>
  <si>
    <t>The division shall allow twelve (12) physician visits annually. The division may develop and implement a different reimbursement model or schedule for physician's services provided by physicians based at an academic health care center and by physicians at rural health centers that are associated with an academic health care center. From and after January 1, 2010, all fees for physicians' services that are covered only by Medicaid shall be increased to ninety percent (90%) of the rate established on January 1, 2010, and as may be adjusted each July thereafter, under Medicare. The division may provide for a reimbursement rate for physician's services of up to one hundred percent (100%) of the rate established under Medicare for physician's services that are provided after the normal working hours of the physician, as determined in accordance with regulations of the division. The division may reimburse eligible providers as determined by the Patient Protection and Affordable Care Act for certain primary care services as defined by the act at one hundred percent (100%) of the rate established under Medicare.</t>
  </si>
  <si>
    <t>A) 11/1/2015
B) 7/1/2009</t>
  </si>
  <si>
    <t>Podiatry services are reimbursed from the same fee schedule as physicians' services. Podiatrists' services for EPSDT recipients, if medically necessary, include those services that would be covered as physicians' services when performed by a doctor of medicine for osteopathy and are reimbursed as physicians' services, Attachment 4.19-8, Page 6. 
Not withstanding any other provision of this section, the Division of Medicaid as required by state law, shall reduce the rate of reimbursement to providers for any service by five percent (6%) of the allowed amount for that service.</t>
  </si>
  <si>
    <t>Podiatry</t>
  </si>
  <si>
    <t>A) 1/1/2015
B) 7/1/2015</t>
  </si>
  <si>
    <t xml:space="preserve">Effective for dates of service on or after January 1, 2015, the Division of Medicaid will make supplemental payments for physicians and other professional services practitioners who are employed by or contracted with a qualifying hospital for services rendered to Medicaid beneficiaries. These supplemental payments will be equal to the difference between the average commercial payment rate and the amount otherwise paid pursuant to the fee schedule for physicians’ services under Attachment 4.19-B. The term “qualifying hospital” means a Mississippi state-owned academic health science center with a Level 1 trauma center, Level 4 neonatal intensive care nursery, an organ transplant program, and more than a four hundred (400) physician multispecialty practice group. </t>
  </si>
  <si>
    <t>Missouri</t>
  </si>
  <si>
    <t>A) 2/9/2016
B) 2/6/2016</t>
  </si>
  <si>
    <t>(A) 1/1/2012
(B) 1/1/2012</t>
  </si>
  <si>
    <t>Physician Bulletin: Primary Care Rate Increase Update. 37(14): http://dss.mo.gov/mhd/providers/pdf/bulletin37-14_2015jan13.pdf</t>
  </si>
  <si>
    <t>Montana</t>
  </si>
  <si>
    <t xml:space="preserve">When Medicaid payment differs from the fee schedule, The Department pays the lower of the established Medicaid fee or the provider’s charge.
</t>
  </si>
  <si>
    <t>January 2016</t>
  </si>
  <si>
    <t>The facility rate is paid to physicians/practitioners providing services in the following sites: hospitals, emergency rooms, ambulatory surgery centers, IHS provider based and IHS 638 free standing facilities, skilled nursing and nursing facilities, hospice, ambulance, inpatient psychiatric and partial psychiatric hospitals, psychiatric residential treatment centers, comprehensive inpatient rehab facilities, birthing centers and military treatment facilities. All other sites of service receive the office rate. Procedures not normally done in the office are shown with the same facility rate, while those done in both locations have different rates.</t>
  </si>
  <si>
    <t>Services provided to Medicaid members who are absent from the state, with the following exceptions: Out-of-state medical services and all related expenses are less costly than in-state services. Check the physician’s fee schedule to determine if the code is covered.</t>
  </si>
  <si>
    <t>Primary Care Enhanced Payment Program Ends: http://medicaidprovider.mt.gov/Portals/68/docs/providernotices/2015/primarycareenhancedpayprogramends06242015.pdf</t>
  </si>
  <si>
    <t>Nebraska</t>
  </si>
  <si>
    <t>Physicians and non-physician care providers are subject to a site-of-service payment adjustment. A site-of-service differential that reduces the fee schedule amount for specific CPT/HCPCS codes will  be applied when the service is provided in the facility setting. Based on the Medicare differential, Nebraska Medicaid will reimburse specific CPT/HCPCS codes with adjusted rates based on the site-of-service.</t>
  </si>
  <si>
    <t>A) 1/1/2015 
B) 1/1/2016</t>
  </si>
  <si>
    <t>Nevada</t>
  </si>
  <si>
    <t>Nevada Fee Schedules:
http://dhcfp.nv.gov/Resources/Rates/FeeSchedules/</t>
  </si>
  <si>
    <t>APRN: 7/1/2015
NA: 5/1/2015
MW: 5/1/2015
PA: 7/1/2015</t>
  </si>
  <si>
    <t>Provider Type 25 Optometrist</t>
  </si>
  <si>
    <t>None. As part of the Affordable Care Act (ACA), the Centers for Medicare &amp; Medicaid Services (CMS) implemented a rate increase for certain Primary Care Physicians (PCP) and their associated subspecialties. This increased rate became effective January 1, 2013, and ran through December 31, 2014. Nevada Medicaid submitted and received approval from CMS to continue the plan past the federal end date of December 31, 2014. Nevada Medicaid extended the PCP rate increase program for two additional quarters, through June 30, 2015.</t>
  </si>
  <si>
    <t>Nevada Medicaid Rates Supplemental Payments. Primary Care Physicians. http://dhcfp.nv.gov/Resources/Rates/RatesSupplementalPymt9/</t>
  </si>
  <si>
    <t xml:space="preserve">In order to ensure access to University of Nevada School of Medicine (UNSOM) Practitioner Services by needy individuals in the state of Nevada and to recognize the higher cost of providing Practitioner Services in a teaching environment, UNSOM shall be paid a Supplemental Payment for such services to Medicaid recipients which is in addition to the Medicaid Base Rate(s) normally paid for said services. 
The Supplemental Payment for any quarterly Service Period shall be calculated as: 
((Medicare Equivalent Ratio X (sum of Medicaid  Services paid for during the Service Period X Medicare Reimbursement Rates)) - (Medicaid Services paid for during the Service Period X Medicaid Base Rates) provided, however, that in no event shall total reimbursements (i.e., Medicaid Base Rate plus Supplemental Payments) during any Service Period exceed the Reimbursement Ceiling for that Service Period. </t>
  </si>
  <si>
    <t>New Hampshire</t>
  </si>
  <si>
    <t>(A) 3/29/2014
(B) NA</t>
  </si>
  <si>
    <t>Staff at New Hampshire Medicaid Office</t>
  </si>
  <si>
    <t>(A) 1/24/2014
(B) NA</t>
  </si>
  <si>
    <t>Fee Schedules:
https://nhmmis.nh.gov/portals/wps/portal/!ut/p/c5/jZHLDoIwEEU_qQN9UJYVCSLP8hLZGBaGkAi4MH6_bdholMaZ5clJZu5FHVI7989x6B_jMvc31KKOXfzEa_ZBbAGH1AUbcxEVPgArQfHzJpeB848NGyNA27KMeUZtZnGSCAgpq92CYaz4ahv4h51JDGFO8Y7SCn7YX9xweUSMf2u-bUthmVNT3JzaSbf0dnuGuQehe4wrJyU2cLJyUyuaG3JPD8t0Rfep1tPCmA8v1ZMCZQ!!/dl3/d3/L2dJQSEvUUt3QS9ZQnZ3LzZfRU1DVkRHTDEwODBOOTAyMzhBS1JFMDA2NTY!/</t>
  </si>
  <si>
    <t>Enhanced Primary Care Service Rates:
https://nhmmis.nh.gov/portals/wps/wcm/connect/8d5b48004ff7b3919e98bec1c7e9749a/primary+care+rate+increase+table+word+for+Xerox.doc?MOD=AJPERES</t>
  </si>
  <si>
    <t>New Jersey</t>
  </si>
  <si>
    <t>10:54-4.1 General payment methodology
   (a) Payment for physician services covered under the New Jersey Medicaid or NJ FamilyCare program is based upon the customary charge prevailing in the community for the same service but shall not exceed a "Maximum Fee Allowance Schedule" which has been determined reasonable by the Commissioner and set forth in N.J.A.C. 10:54-9 and as limited by Federal policy relative to the payment of physicians and other licensed health care practitioners.</t>
  </si>
  <si>
    <t>N.J.A.C. 10:54-4.1:  
http://www.lexisnexis.com/hottopics/njcode/</t>
  </si>
  <si>
    <t>A New Jersey Medicaid beneficiary is not required to pay any additional fee or co-payment to service providers such as a physician, dentist, or pharmacy.</t>
  </si>
  <si>
    <t>Immunizations</t>
  </si>
  <si>
    <t>(A) 7/1/2014 
(B) 7/1/2014</t>
  </si>
  <si>
    <t>New Mexico</t>
  </si>
  <si>
    <t>The fee schedule was established using the following: 
1. Relative Value Scale - Relative Values for Physicians, 2nd Edition, 1986 was used to assign unit values to physician procedures. The unit value established an appropriate relativity between the procedures and was used as initial base upon which to begin constructing the fee schedule. 
2. Groups for Calculation of Reimbursement - frequently billed procedures were identified and divided into groups and groupings were used to establish appropriate reimbursement for a procedure relative to other procedures in the same group
3. Billed Charges.
4. History of Paid Claims
5. Weighted Conversion Factors</t>
  </si>
  <si>
    <t>Reimbursement for services provided in hospital settings that are ordinarily furnished in a provider’s office is made at 60 percent of the fee schedule allowed amount.</t>
  </si>
  <si>
    <t>(B) 1/1/2015</t>
  </si>
  <si>
    <t xml:space="preserve">Supplemental Payments will be made in addition to payments otherwise provided under the state plan to physicians. dentists and mental health professionals who qualify for such payments under the criteria outlined below in part (a) of this section. The payment methodology for establishing and making the supplemental payments is provided below:
a. To qualify for a supplemental payment under this section. the provider must meet the following criteria: Be a licensed physician, dentist or mental health professional enrolled in the New Mexico Medicaid program: and be a member of a practice plan under contract to provide professional services at a State-owned academic medical center as determined by the Department.
b. For qualifying providers, a quarterly supplemental payment will be made equal to the difference between Medicaid payments otherwise made to these providers and the average rate paid for the services by commercial insurers. </t>
  </si>
  <si>
    <t>New York</t>
  </si>
  <si>
    <t>Anesthesia Fee Schedule:
https://www.emedny.org/ProviderManuals/Physician/index.aspx</t>
  </si>
  <si>
    <t>New York Physician Fee Schedule: https://www.emedny.org/ProviderManuals/Physician/index.aspx</t>
  </si>
  <si>
    <t>EPSDT Services: 
Fees will be established for each service or procedure and, except for Special Transportation, such fees shall be set at 75% of the 2010 Medicare fee schedule for the Mid Hudson Region.</t>
  </si>
  <si>
    <t>Fee-based providers: Those providers who meet their state's licensure/certification requirements are reimbursed charges up to the appropriate New York State fee, for services rendered.</t>
  </si>
  <si>
    <t>Medicaid in New York State FAQs:
http://www.health.ny.gov/health_care/medicaid/#copay</t>
  </si>
  <si>
    <t>Medicaid Primary Care Rate Increase (PCRI): http://www.health.ny.gov/health_care/medicaid/fees/</t>
  </si>
  <si>
    <t>(A) 4/1/2014
(B) 4/1/2014
(C) 4/1/2011</t>
  </si>
  <si>
    <t>North Carolina</t>
  </si>
  <si>
    <t>Physicians’ services whether furnished in the office, the patient’s home, a hospital, a nursing facility or elsewhere, shall be reimbursed based on the North Carolina Medicaid Fee Schedule which is based on 86 percent of the Medicare Fee Schedule Resource Based Relative Value System (RBRVS) in effect January 1 of each year, but with some clarifications and modifications.</t>
  </si>
  <si>
    <t>(A) 4/1/2012
(B) 11/1/2011
(C) 1/1/2014
(D) 1/1/2014</t>
  </si>
  <si>
    <t>NP/CRNA: 1/1/2015
PA: 1/1/2015
MW: 1/1/2015</t>
  </si>
  <si>
    <t>Podiatry: 1/1/2014
Anesthesia: 1/19/2015</t>
  </si>
  <si>
    <t>The rate for services contained in 1905 (a) (Health Check/EPSDT)  will be reimbursed at 80% of Medicare’s fee. If no Medicare rate exists, the State will reimburse a rate equal to similar services in the state plan. If no similar service exists, the State will review the rates of surrounding Medicaid states. If the surrounding Medicaid State’s fees are not available, the State will reimburse 80% of usual and customary charges or negotiate the fee with the provider. Providers will be reimbursed the lower of the fee schedule rate or their usual and customary charge.</t>
  </si>
  <si>
    <t>(A) 1/1/2014
(B) 11/1/2011</t>
  </si>
  <si>
    <t xml:space="preserve">Community Care of North Carolina/Carolina ACCESS (CCNC/CA) is a primary care case management health care plan for a majority of Medicaid recipients of this state.  </t>
  </si>
  <si>
    <t xml:space="preserve">Supplemental payments will be made to Eligible Medical Professional Providers. These supplemental payments will equal the difference between the Medicaid payments otherwise made under this state plan and the Average Commercial Rate Payment. These supplemental payments will, for the same dates of service, be reduced by any other supplemental payments for professional services found elsewhere in the state plan. 
Eligible Medical Professional Providers must be employed by, contracted to provide a substantial amount of teaching services, or locum tenens of the state-operated school of medicine (SOM) at East Carolina University or the University of North Carolina at Chapel Hill, or employed or locum tenens within the University of North Carolina Health Care System.  </t>
  </si>
  <si>
    <t>North Dakota</t>
  </si>
  <si>
    <t>Fee schedule based on Medicare RVUs times state conversion factor.</t>
  </si>
  <si>
    <t>Service provided to a North Dakota Medicaid recipient by an out-of-state provider must be medically necessary and be a billable Medicaid service. The provider of the service must enroll as a North Dakota Medicaid provider and abide by all program provisions. In addition, out-of-state providers will receive payment only under certain circumstances.</t>
  </si>
  <si>
    <t>$2 co-pay</t>
  </si>
  <si>
    <t>North Dakota Medicaid currently reimburses above the Medicare payment rate for E&amp;M codes, so the enhanced payment only applies to vaccine administration codes.</t>
  </si>
  <si>
    <t>Alaska Medical Assistance Provider Billing Manual. Section II: Professional Claims Management, Claim Payment and Pricing Methodology: http://manuals.medicaidalaska.com/physician/physician.htm</t>
  </si>
  <si>
    <t>Alaska SPA Attachment 4.19B, p. 6: http://www.medicaid.gov/State-resource-center/Medicaid-State-Plan-Amendments/Downloads/AK/AK-13-010.pdf 
http://manuals.medicaidalaska.com/docs/dnld/Fees_Podiatry_SFY2014.pdf</t>
  </si>
  <si>
    <t>85 percent</t>
  </si>
  <si>
    <t>Lesser of charges, 70 percent of in-state fee schedule, or out-of-state fee schedule</t>
  </si>
  <si>
    <t>Arkansas Medicaid Physician Provider Manual, Section II, 270.000 Reimbursement: https://www.medicaid.state.ar.us/Provider/docs/physicn.aspx#manual
Arkansas State Plan Amendment, Attachment 4.19-B, p. 2 (845 of 1116)
https://www.medicaid.state.ar.us/Download/general/units/pdqa/ARMedicaidSP.pdf</t>
  </si>
  <si>
    <t xml:space="preserve">(A) Podiatrist Services: Arkansas State Plan Attachment 4.19-B, p. 2aa https://www.medicaid.state.ar.us/Download/general/units/pdqa/ARMedicaidSP.pdf 
Fee Schedule: https://www.medicaid.state.ar.us/Download/provider/docs/fees/PODIATR-fees.pdf 
(B) Optometrist's Services: Arkansas State Plan Attachment 4.19-B, p. 2b https://www.medicaid.state.ar.us/Download/general/units/pdqa/ARMedicaidSP.pdf </t>
  </si>
  <si>
    <t xml:space="preserve">Colorado Medical Assistance Program- General Provider Information and Requirements (Practitioners Services), p. 6:
http://www.colorado.gov/cs/Satellite?blobcol=urldata&amp;blobheader=application%2Fpdf&amp;blobkey=id&amp;blobtable=MungoBlobs&amp;blobwhere=1251856630893&amp;ssbinary=true </t>
  </si>
  <si>
    <t>Fee Schedule Instructions. Table 1, p. 11: 
https://www.ctdssmap.com/CTPortal/portals/0/StaticContent/Publications/
Fee_Schedule_Instructions.pdf</t>
  </si>
  <si>
    <t>Delaware State Plan, Attachment 4.19-B, p. 1:
Provided directly from Delaware Medicaid Office</t>
  </si>
  <si>
    <t>Delaware State Plan, Attachment 4.19-B. Introduction, p. 7:
Provided directly from Delaware Medicaid Office</t>
  </si>
  <si>
    <t xml:space="preserve">Medicaid Approved Health Home State Plan Amendments, pp.  21–23:
http://www.medicaid.gov/State-resource-center/Medicaid-State-Plan-Amendments/Downloads/DC/DC-15-005.pdf </t>
  </si>
  <si>
    <t xml:space="preserve">Percent of Medicare </t>
  </si>
  <si>
    <t xml:space="preserve">Managed Medical Assistance Frequently Asked Questions p. 2 and p. 16:
http://ahca.myflorida.com/Medicaid/statewide_mc/pdf/mma/SMMC_MMA_FAQ.pdf </t>
  </si>
  <si>
    <t>Lesser of in-state fee schedule, 45 percent charges, or out-of-state fee schedule</t>
  </si>
  <si>
    <t>90 percent</t>
  </si>
  <si>
    <t>Percent of Medicare</t>
  </si>
  <si>
    <t>75 percent</t>
  </si>
  <si>
    <t>Idaho MMIS Provider Handbook - Allopathic and Osteopathic Physicians, p. 4:
https://www.idmedicaid.com/Provider%20Guidelines/Allopathic%20and%20Osteopathic%20Physicians.pdf</t>
  </si>
  <si>
    <t>Idaho Medicaid State Plan Attachment 4.19-B, p. 17: https://www.medicaid.gov/State-resource-center/Medicaid-State-Plan-Amendments/Downloads/ID/ID-13-004-Att.pdf</t>
  </si>
  <si>
    <t>Idaho Medicaid State Plan Attachment 4.19-B, p. 12a: https://www.medicaid.gov/State-resource-center/Medicaid-State-Plan-Amendments/Downloads/ID/ID-13-004-Att.pdf</t>
  </si>
  <si>
    <t>Indiana Medical Practitioner Reimbursement, p. 1: http://provider.indianamedicaid.com/media/155487/medical%20practitioner%20reimbursement.pdf</t>
  </si>
  <si>
    <t>Indiana Medical Practitioner Reimbursement, pp. 3–4: http://provider.indianamedicaid.com/media/155487/medical%20practitioner%20reimbursement.pdf</t>
  </si>
  <si>
    <t>Indiana Medical Practitioner Reimbursement, p. 5: http://provider.indianamedicaid.com/media/155487/medical%20practitioner%20reimbursement.pdf</t>
  </si>
  <si>
    <t xml:space="preserve">
HealthWatch/Early Periodic Screening, Diagnosis and
Treatment/HealthWatch Provider Reference Module, p. 1:
http://provider.indianamedicaid.com/media/155529/epsdt.pdf</t>
  </si>
  <si>
    <t>Indiana State Plan, Attachment 4.19-B, p. 1B:
http://provider.indianamedicaid.com/general-provider-services/state-plan.aspx</t>
  </si>
  <si>
    <t xml:space="preserve">Indiana State Plan, Attachment 4.19-B, p. 1c.4b:
http://provider.indianamedicaid.com/general-provider-services/state-plan.aspx </t>
  </si>
  <si>
    <t>Iowa Medicaid State Plan, Attachment 4.19-B, p. 1c: https://dhs.iowa.gov/ime/about/stateplan/medicaid</t>
  </si>
  <si>
    <t>Iowa State Plan Attachment 4.19B, p. 1d: https://dhs.iowa.gov/ime/about/stateplan/medicaid</t>
  </si>
  <si>
    <t>Iowa Medicaid Provider Manual: Physician Services, p. 1: http://dhs.iowa.gov/policy-manuals/medicaid-provider</t>
  </si>
  <si>
    <t>(A) Iowa Primary Care HH SPA: pp. 21–24: http://www.ime.state.ia.us/docs/ApprovedHHSPA_20120608.pdf 
(A2) HH PMPM Fee Schedule: https://dhs.iowa.gov/sites/default/files/Health%20Home%20PMPM%20Fee%20Schedule.pdf
(B) Adults and Children with SPMI SPA, pp. 23–24: http://www.medicaid.gov/state-resource-center/medicaid-state-plan-amendments/downloads/ia/ia-14-009.pdf 
(B2) IHH PMPM Fee Schedule: http://dhs.iowa.gov/sites/default/files/PMPMFeeSchedule_V3%200FINAL%20Effective%20April%201%202014_0.pdf</t>
  </si>
  <si>
    <t>Iowa State Plan Attachment 4.19B, p. 16: https://dhs.iowa.gov/ime/about/stateplan/medicaid</t>
  </si>
  <si>
    <t>Kansas HH SPA:
http://www.medicaid.gov/state-resource-center/medicaid-state-plan-amendments/downloads/ks/ks-14-014.pdf 
KanCare HH Payment:
http://www.kancare.ks.gov/health_home/download/KanCare_Health_Homes_Payment.pdf</t>
  </si>
  <si>
    <t>Kentucky State Plan Attachment 4.18A, p. 1:
https://www.medicaid.gov/State-resource-center/Medicaid-State-Plan-Amendments/Downloads/KY/KY-13-023-MSPA.pdf</t>
  </si>
  <si>
    <t>Kentucky Patient Access and Care General Provider Letter #A83. Expansion of managed care: http://chfs.ky.gov/NR/rdonlyres/9D534C50-5FC5-4476-8E73-8E58208C5642/0/07212011_MCO_Revised07212011Noaddrbox.pdf</t>
  </si>
  <si>
    <t>Louisiana Professional Services Provider Manual, Chapter 5, Section 5.1, Physician Supplemental Payments:
http://www.lamedicaid.com/provweb1/Providermanuals/manuals/PS/PS.pdf</t>
  </si>
  <si>
    <t>Lesser of charges or percent of Medicare rate</t>
  </si>
  <si>
    <t>Maine Supplement 1 to State Plan Attachment 4.19-B, p. 1-a: https://www.medicaid.gov/State-resource-center/Medicaid-State-Plan-Amendments/Downloads/ME/ME-16-007.pdf</t>
  </si>
  <si>
    <t>MaineCare Benefits Physician Manual: Chapter 2 § 90.0, p. 42: http://www.maine.gov/sos/cec/rules/10/ch101.htm</t>
  </si>
  <si>
    <t>MaineCare Benefits Advanced Practice Registered Nursing Services Manual: Chapter 2 § 14.06 (p. 4): http://www.maine.gov/sos/cec/rules/10/ch101.htm</t>
  </si>
  <si>
    <t>Medicaid Fee-for-Service Physician Payment Policy Landscapes—Massachusetts</t>
  </si>
  <si>
    <t>Medicaid Fee-for-Service Physician Payment Policy Landscapes—Michigan</t>
  </si>
  <si>
    <t>Michigan State Plan Attachment 4.19B, p. 1:
http://www.mdch.state.mi.us/dch-medicaid/manuals/MichiganStatePlan/MichiganStatePlan.pdf</t>
  </si>
  <si>
    <t>Michigan State Plan Attachment 4.19B, p. 1b.1:
http://www.mdch.state.mi.us/dch-medicaid/manuals/MichiganStatePlan/MichiganStatePlan.pdf</t>
  </si>
  <si>
    <t>Michigan State Plan Attachment 4.19B, p. 1b.5:
http://www.mdch.state.mi.us/dch-medicaid/manuals/MichiganStatePlan/MichiganStatePlan.pdf</t>
  </si>
  <si>
    <t>Up to 100 percent</t>
  </si>
  <si>
    <t>Lesser of charges or percent of rate</t>
  </si>
  <si>
    <t>Medicaid Fee-for-Service Physician Payment Policy Landscapes—Mississippi</t>
  </si>
  <si>
    <t>90 percent of Medicare</t>
  </si>
  <si>
    <t>Medicaid Fee-for-Service Physician Payment Policy Landscapes—Montana</t>
  </si>
  <si>
    <t>Medicaid Fee-for-Service Physician Payment Policy Landscapes—Nebraska</t>
  </si>
  <si>
    <t>The Director of the Division of Medicaid and Long-Term Care or designee may enter into an agreement for a negotiated rate with an out-of-state provider which will be based on a percentage of billed charges, not to exceed 100%, only when the Medical Director of the Division has determined that:
a.  The client requires specialized services that are not available in Nebraska; and
b.  No other source of the specialized service can be found.</t>
  </si>
  <si>
    <t>Medicaid Fee-for-Service Physician Payment Policy Landscapes—Nevada</t>
  </si>
  <si>
    <t>Podiatry Provider Manual. Volume II 2014, p. 10-1: https://nhmmis.nh.gov/portals/wps/wcm/connect/943035004590c9c89274be92ea0fcb89/NH+Medicaid+Final+Podiatry+Provider+Manual+8-29-14v2.pdf?MOD=AJPERES</t>
  </si>
  <si>
    <t>Medicaid Fee-for-Service Physician Payment Policy Landscapes—New Hampshire</t>
  </si>
  <si>
    <t>Medicaid Fee-for-Service Physician Payment Policy Landscapes—New Jersey</t>
  </si>
  <si>
    <t>Medicaid Fee-for-Service Physician Payment Policy Landscapes—New Mexico</t>
  </si>
  <si>
    <t>Medicaid Fee-for-Service Physician Payment Policy Landscapes—New York</t>
  </si>
  <si>
    <t>MW: https://www.emedny.org/ProviderManuals/Midwife/index.aspx
NP: https://www.emedny.org/ProviderManuals/NursePractitioner/index.aspx</t>
  </si>
  <si>
    <t>New York State Plan. Attachment 4.19B, p. 17(f):
http://www.health.ny.gov/regulations/state_plans/</t>
  </si>
  <si>
    <t>New York State Plan, Attachment 4.19B, p. 1.1:
http://www.health.ny.gov/regulations/state_plans/</t>
  </si>
  <si>
    <t>Medicaid Fee-for-Service Physician Payment Policy Landscapes—North Carolina</t>
  </si>
  <si>
    <t>Ohio</t>
  </si>
  <si>
    <t>Staff at Ohio Medicaid Office</t>
  </si>
  <si>
    <t>Ohio Medicaid Fee Schedule and Rates:
http://medicaid.ohio.gov/PROVIDERS/FeeScheduleandRates/SchedulesandRates.aspx#948341-medicaid-non-institutional-maximum-payment-schedule</t>
  </si>
  <si>
    <t xml:space="preserve">Payment for Optometrists' services is the lesser of the billed charge or an amount based on the Medicaid maximum for the service. The Medicaid maximum is the amount listed on the Department's Optometrists' services fee schedule. 
Payment for Podiatrists' services is the lesser of the billed charge or an amount based on the Medicaid maximum for the service. The Medicaid maximum is the amount listed on the Department's Podiatrists' services fee schedule. </t>
  </si>
  <si>
    <t>None. Primary Care Physician Rate Increase ended on December 31, 2014.</t>
  </si>
  <si>
    <t>Oklahoma</t>
  </si>
  <si>
    <t>Providers may not charge SoonerCare a higher fee than they charge non-SoonerCare patients even if the SoonerCare allowable is greater than the provider's usual and customary fee. Unless otherwise permitted by SoonerCare reimbursement methodology, individual claim payments are limited to the lesser of their usual and customary charge or the SoonerCare allowable.</t>
  </si>
  <si>
    <t>Title XIX Schedule</t>
  </si>
  <si>
    <t>Fee schedules: 
http://www.okhca.org/providers.aspx?id=102</t>
  </si>
  <si>
    <t>(A) 2/10/2015
(B) 2/10/2015</t>
  </si>
  <si>
    <t>SoonerCare Choice is a Primary Care Case Management (PCCM) program in which each member has a medical home. The medical home provider will coordinate all health care services to qualifying Oklahomans.</t>
  </si>
  <si>
    <t>Oregon</t>
  </si>
  <si>
    <t xml:space="preserve">Lesser of charges or max allowable </t>
  </si>
  <si>
    <t>(A) 1/1/2013
(B) 7/1/2004</t>
  </si>
  <si>
    <t>(A) 3/15/2016
(B) 2/8/2016</t>
  </si>
  <si>
    <t xml:space="preserve">Oregon has withdrawn its Medicaid health home state plan amendment and is no longer providing services under a 2703 SPA. </t>
  </si>
  <si>
    <t>Enhanced Teaching Physician and Other Practitioners Fee-For-Service Reimbursement:
Effective April 1, 2005, physician services and other practitioner services provided by physicians and other practitioners affiliated with a public academic medical center that meets the following eligibility standards shall be eligible for a supplemental teaching physician and other practitioners payment for services provided to eligible recipients and paid for directly on a fee-for-service basis.  Other practitioners include Clinical Psychologists and Psychiatrists, Dentists, Optometrists, Physician Assistants, Nurse Practitioners and Registered Nurses, Physical Therapists, and Occupational Therapists. Payment shall be equal to the difference between the physicians‘ and other practitioners‘ Medicare allowable for such services and Medicaid reimbursement received.</t>
  </si>
  <si>
    <t>Pennsylvania</t>
  </si>
  <si>
    <t>(A) CRNP/CRNA
Payment is made for compensable CRNP services provided by participating CRNPs subject to the conditions and limitations established in this chapter. Chapters 1101 and 1150 (relating to general provisions; and the MA Program payment policies) and the MA Program Fee Schedule.
   (1)  The CRNP, unless qualifying for the exception in paragraph (3), does not have a financial arrangement to provide the services as an employe of or is not under contract to an enrolled medical service provider or practitioner.
   (2)  The services billed to the Department are furnished by the CRNP in collaboration with and under the direction of a physician licensed to practice medicine in this Commonwealth.
   (3)  An exception to the payment condition in paragraph (1) has been established for the CRNP employed by an enrolled MA entity unable to be reimbursed for Early and Periodic Screening, Diagnosis and Treatment (EPSDT) screens. In this case, the CRNP may enroll with the Department, with the employer recognized as the payee.
(B) Midwives
Payment is made for covered services provided by participating midwives subject to the conditions and limitations established in this chapter and Chapters 1101 and 1150 (relating to general provisions; and MA Program payment policies) and the MA payment fee schedule.</t>
  </si>
  <si>
    <t>(A) 11/9/1991
(B) 10/1/1988</t>
  </si>
  <si>
    <t>Ranges from $0.65 to $7.60</t>
  </si>
  <si>
    <t>ACCESS Plus provides physical health services to eligible MA recipients who are not enrolled in a voluntary Managed Care Organization (MCO) in the 42 Pennsylvania counties not serviced by HealthChoices.   ACCESS Plus includes enhanced Primary Care Case Management and Disease Management.</t>
  </si>
  <si>
    <t>Rhode Island</t>
  </si>
  <si>
    <t>Out-of-state physician providers should follow the same instructions for completing the CMS 1500 claim form as in-state providers. 
Out-of-state physician services require prior approval, unless the services were rendered within a border community or in an emergency situation. Approval of the prior authorization request will be determined based upon availability of services within Rhode Island.</t>
  </si>
  <si>
    <t xml:space="preserve">There is no co-pay required of recipients for physician services. </t>
  </si>
  <si>
    <t>No. Increased rates associated with qualifying procedure codes for attested primary care providers ended on December 31, 2014.</t>
  </si>
  <si>
    <t>Medicaid Primary Care Fee Increase http://www.eohhs.ri.gov/News/ProviderNewsUpdates/MedicaidPrimaryCareFeeIncrease.aspx</t>
  </si>
  <si>
    <t>South Carolina</t>
  </si>
  <si>
    <t>(B) 10/1/2011</t>
  </si>
  <si>
    <t>(A) 10/1/2015
(B) 10/1/2010</t>
  </si>
  <si>
    <t>Fee Schedule:
https://www.scdhhs.gov/resource/fee-schedules</t>
  </si>
  <si>
    <t>Facility and non-facility pricing for certain procedures in fee schedules</t>
  </si>
  <si>
    <t>Payments to out-of-state providers shall be made based on the lesser of the fixed fee specified for the service or the charge for the service in the case of surgery, nonsurgery or treatment, therapy and testing services.</t>
  </si>
  <si>
    <t>(A) 10/1/2011
(B) 10/1/2015</t>
  </si>
  <si>
    <t>South Dakota</t>
  </si>
  <si>
    <t>(A) 1/1/2016 
(B) 1/1/2016</t>
  </si>
  <si>
    <t xml:space="preserve">$3 copayment for physician services with exceptions </t>
  </si>
  <si>
    <t>Enhanced PCP Payment Information: http://dss.sd.gov/medicaid/providers/enhancedpcppayment.aspx</t>
  </si>
  <si>
    <t>Tennessee</t>
  </si>
  <si>
    <t>Ranges from $0 to $20</t>
  </si>
  <si>
    <t>Texas</t>
  </si>
  <si>
    <t>(A) 4/1/2016
(B) 2/1/2011</t>
  </si>
  <si>
    <t>Fee Schedules: 
http://public.tmhp.com/FeeSchedules/StaticFeeSchedule/FeeSchedules.aspx</t>
  </si>
  <si>
    <t>Allergy, Anesthesiology, Cardiovascular Disease, Dermatology, Gastroenterology, General Surgery, Genetics, Geriatrics, Internal Medicine, Nephrology, Neurology, Neurosurgery, Nuclear Medicine, Ob/Gyn, Ophthalmology, Orthopedic Surgery, Other, Otorhinolaryngology, Pathologist, Pediatrics, Physical Medicine And Rehabilitation, Plastic Surgery, Proctology, Pulmonary Disease, Radiation Therapy, Radiologist, and Thoracic Surgery</t>
  </si>
  <si>
    <t>There is no geographical or specialty reimbursement differential for individual services.</t>
  </si>
  <si>
    <t>Fee Schedules: http://public.tmhp.com/FeeSchedules/StaticFeeSchedule/FeeSchedules.aspx</t>
  </si>
  <si>
    <t>Presentation to Senate Finance Committee on Cost Savings Proposals for Medicaid and CHIP Cost Sharing:
http://www.hhsc.state.tx.us/news/presentations/2011/sfc-co-pay-0211.pdf</t>
  </si>
  <si>
    <t>CRNA</t>
  </si>
  <si>
    <t>No. ACA Temporary Rate Increase.</t>
  </si>
  <si>
    <t>In Touch. News from the Texas Health and Human Services Commission. Primary care provider rate increase payments set to begin. http://www.hhsc.state.tx.us/stakeholder/2014/jan-feb/4.shtml</t>
  </si>
  <si>
    <t>Texas Primary Care Case Management Website: 
http://www.tmhp.com/Pages/PCCM/PCCM_Home.aspx</t>
  </si>
  <si>
    <t>Utah</t>
  </si>
  <si>
    <t>Physicians (Except Anesthesiologists)
Payment will be based on the established fee schedule unless a lesser amount is billed. The amount billed cannot exceed usual and customary charges to private pay patients. Generally, a single fee is established for each procedure code regardless of provider specialty.</t>
  </si>
  <si>
    <t>Physician (Traditional Medicaid Practice)</t>
  </si>
  <si>
    <t>Utah Medicaid Anesthesia Fee Schedule:
http://health.utah.gov/medicaid/stplan/physician.htm</t>
  </si>
  <si>
    <t>No. ACA Physician Enhancement Payments ended after 2014.</t>
  </si>
  <si>
    <t>Utah Medicaid Program Website. ACA Physician Enhancement Resources. ACA Physician Enhancement Listing. http://health.utah.gov/medicaid/stplan/PhysicianEnhancement.html</t>
  </si>
  <si>
    <t>R414-140-7. Reimbursement Methodology: The PIHPs are paid under a non-risk arrangement as described in 42 CFR 447.362. The Department's payments to the health plans may not exceed what the Department would have paid on a fee-for-service basis for services furnished to health plan enrollees plus the net savings of administrative costs the Department achieves by contracting with the health plans instead of purchasing the services on a fee-for-service basis. The PCCM providers are paid under a fee-for-service arrangement. In addition, a fee is paid to cover the provision of case management services.</t>
  </si>
  <si>
    <t>Utah Admin. Code: Rule R414-140. Choice of Health Care Delivery Program, R414-140-7. Reimbursement Methodology: http://www.rules.utah.gov/publicat/code/r414/r414-140.htm#E11</t>
  </si>
  <si>
    <t>Vermont</t>
  </si>
  <si>
    <t xml:space="preserve">(A) Certified pediatric or family nurse practitioner services are reimbursed at the lower of the actual charge or the Medicaid rate on file for a physician providing the same service.
(B) Licensed nurse-midwife services are reimbursed at the lower of the actual charge or the Medicaid rate on file for a physician providing the same service. </t>
  </si>
  <si>
    <t>(A) 10/1/2015
(B) 1/1/2014</t>
  </si>
  <si>
    <t>(A) 7/1/2013</t>
  </si>
  <si>
    <t>No; Increased Primary Care service payment in effect in calendar years 2013 and 2014.</t>
  </si>
  <si>
    <t>Primary Care Plus (PC PLUS): In addition to fee-for-service reimbursement, PCPs will be paid a monthly case management fee for each member assigned to their practice.  This fee is for coordinating members’ health care services. The case management payment structure is based on the number of patients that are attributed to the practice.  The PCP does not need to file a claim for the case management fee. Claims for the monthly fee will be generated by HPE based on the number of members enrolled in the practice and payment will appear on the Remittance Advice (RA). Actual services provided to members will be reimbursed on a fee-for-service basis in accordance with Vermont Medicaid fee-for-service payment policies and procedures.</t>
  </si>
  <si>
    <t>Virginia</t>
  </si>
  <si>
    <t>The fee schedule effective July 1, 1995 was based in many respects on the Medicare Resource Based Relative Value Scale (RBRVS) fee schedule. The calculation of RBRVS fees for Virginia Medicaid uses Medicare’s Relative Value Units (RVUs) and Conversion Factors (CFs).</t>
  </si>
  <si>
    <t xml:space="preserve">Not listed </t>
  </si>
  <si>
    <t>Adjusting fees for Geographic Practice Cost Indices (GPCIs) is not part of the Medicaid fee schedule. Medicaid fees will continue to be applied on a statewide basis.</t>
  </si>
  <si>
    <t>Effective July 1, 2008, the Medicaid fee schedule reflects different rates for services depending on the site of service, 
facility or non-facility, based on the relative value units for procedure codes published by the Medicare.</t>
  </si>
  <si>
    <t>Procedure Rate File Layouts: 
http://www.dmas.virginia.gov/Content_atchs/pr-rates/ff-layout.pdf</t>
  </si>
  <si>
    <t>Ranges from $1 to $3</t>
  </si>
  <si>
    <t>The reimbursement for physician anesthesia service is based on a conversion factor and base and time units. The conversion factor is multiplied by the sum of the base and time units. The base units are Medicaid specific, not Medicare base units, and are available in the procedure fee file. Effective October 1, 2010, the Medicaid Conversion factor (CF) is $12.84. The physician manual describes the coverage and billing policies for physician anesthesia services.</t>
  </si>
  <si>
    <t xml:space="preserve">DMAS provides supplemental payments to Type One physicians for fumished services provided on or after July 2, 2002. A Type One physician is a member of a practice group organized by or under the control of a state academic health system or an academic health system that operates Wider a state authority and includes a hospital, who has entered into contractual agreements for the assignment of payments. Effective January 1, 2013, the supplemental payment amount for Type I physician services shal be the difference between the Medicaid payments otherwise made for physician services and 197% of Medicare rates. </t>
  </si>
  <si>
    <t>DMAS provides supplemental payments to Virginia freestanding children's hospital physicians providing services at freestanding children's hospitals with greater than 50% Medicaid inpatient utilization in state fiscal year 2009 for furnished services provided on or after July 1, 2011. The supplemental payment amount for freestanding children's hospital physicians shall be the difference between the Medicaid payments otherwise made for freestanding chldren's hospital physician services and 143% of Medicare rates as defined in the supplemental payment calculation described in the Medicare Equivalent of the Average Commercial Rate methodology (See Supplement 6 to Attachment 4.19-B), subject to the following reduction. Final payments shall be reduced on a pro-rated basis so that total payments for freestanding children's hospital physicians services are $400,000 less annually than would be calculated based on the formula in the previous sentence. Payments shall be made on the same schedule as Type I physicians.</t>
  </si>
  <si>
    <t>Washington</t>
  </si>
  <si>
    <t>Physician-Related/Professional Fee Schedule:
http://www.hca.wa.gov/medicaid/rbrvs/Pages/index.aspx</t>
  </si>
  <si>
    <t>Advanced Registered Nurse Practitioner (ARNP) Primary Care</t>
  </si>
  <si>
    <t>Independent ARNP Primary Care Fee Schedule:
http://www.hca.wa.gov/medicaid/rbrvs/Pages/index.aspx</t>
  </si>
  <si>
    <t>EPSDT Fee Schedule:
http://www.hca.wa.gov/medicaid/rbrvs/Pages/index.aspx</t>
  </si>
  <si>
    <t xml:space="preserve">For medically necessary treatment of emergencies that occur while a client is out-of-state, DSHS pays the lesser of the usual and customary charge or a fee based on a published department fee schedule.  </t>
  </si>
  <si>
    <t>Supplemental Payments for Certain Professional Services
The purpose of the supplemental payments is to ensure access to essential professional services for Medicaid beneficiaries through the care provided by the University of Washington Medicine and the University of Washington School of Medicine, and at public hospitals or other public entities. 
A supplemental payment will be made for services provided by qualified licensed professionals and billed by a component or affiliate of the University of Washington or another public entity, including a public hospital, equal to the difference between the Medicaid payments otherwise made for the services and payments at the Average Commercial Rate. Only the professional component of a procedure is eligible for a supplemental payment.  Payment will be made quarterly and will not be made prior to the delivery of services.  
D.  The Medicaid Supplemental Payment to Qualified Licensed Professionals equals the difference between the Average Commercial Payment Ceiling for the quarter and the total Medicaid payments for the applicable procedure codes paid to qualified licensed professionals in the quarter on behalf of Medicaid beneficiaries, as reported from the MMIS.  Medicaid volume and payments includes all available payments and adjustments.</t>
  </si>
  <si>
    <t>Trauma Care</t>
  </si>
  <si>
    <t>West Virginia</t>
  </si>
  <si>
    <t>Payment will be the lesser of the upper limit or the provider's customary charge for the service to the general public.</t>
  </si>
  <si>
    <t>Physician RBRVS</t>
  </si>
  <si>
    <t>Ranges from $0 to $4</t>
  </si>
  <si>
    <t>Follows federal guidelines.  Reimburse eligible primary care providers at parity with Medicare rates in calendar years 2013 and 2014 for certain E&amp;M and vaccination codes.</t>
  </si>
  <si>
    <t>A supplemental payment will be made for services provided by qualifying essential state-owned physicians or dentists who are members of a group practice organized by or under the control of a state academic health system or an academic health system that operates under a state authority based on the following methodology. The supplemental payment to each qualifying physician or dentist will equal the difference between the Medicaid payments otherwise made to these qualifying providers for physician and dental services and the average amount that would have been paid by commercial insurers for the same services. The average amount that private commercial insurers would have paid for Medicaid services will become the maximum Medicaid reimbursable amount for total Medicaid reimbursement, i.e., regular Medicaid payments and the supplemental payments made under this plan amendment. To determine this maximum Medicaid reimbursable amount, the Medicaid Agency will determine what all private commercial insurance companies paid for at least 80% of the commercial claims from the public physician providers affected by this plan amendment and divide that amount by the respective charges for those same claims.
(The claims payments and charges will be obtained from the year preceding the reimbursement year.) The resulting ratio of payments to charges will be multiplied by the actual charges for the Medicaid services provided by the public physician providers, and the product will be the maximum Medicaid reimbursable amount. The actual non-supplemental Medicaid payments to the public physician providers will be subtracted from the maximum Medicaid.</t>
  </si>
  <si>
    <t>Wisconsin</t>
  </si>
  <si>
    <t>Wisconsin Medicaid reimburses physicians the lesser of the physician's billed amount for a service or Wisconsin Medicaid's maximum allowable fee.</t>
  </si>
  <si>
    <t>ForwardHealth, Reimbursement, Topic #652:
https://www.forwardhealth.wi.gov/kw/archive/Physician080113.pdf</t>
  </si>
  <si>
    <t xml:space="preserve"> 7/31/2013</t>
  </si>
  <si>
    <t>Maximum allowable fees are based on various factors, including a review of usual and customary charges submitted, the Wisconsin State Legislature's Medicaid budgetary constraints, and other relevant economic limitations. Maximum allowable fees may be adjusted to reflect reimbursement limits or limits on the availability of federal funding as specified in federal law.
For most professional services, ForwardHealth reimburses no more than Medicare rates. However, for select professional services, the rate for the service is greater than the Medicare rate when provided to members 18 years of age and younger on the date of service.</t>
  </si>
  <si>
    <t>ForwardHealth, Reimbursement - Amounts, Topic #13297:
https://www.forwardhealth.wi.gov/kw/archive/Physician080113.pdf</t>
  </si>
  <si>
    <t>ForwardHealth, Reimbursement-Copayments, Topic #555:
https://www.forwardhealth.wi.gov/kw/archive/Physician080113.pdf</t>
  </si>
  <si>
    <t>ForwardHealth, Reimbursement, Topic #648:
https://www.forwardhealth.wi.gov/kw/archive/Physician080113.pdf</t>
  </si>
  <si>
    <t>HPSA (+20%) Primary Care</t>
  </si>
  <si>
    <t>Medicaid Approved Health Home State Plan Amendments:
http://www.medicaid.gov/State-Resource-Center/Medicaid-State-Technical-Assistance/Health-Homes-Technical-Assistance/Downloads/Wisconsin-SPA.pdf</t>
  </si>
  <si>
    <t>Effective January 1, 2013, through December 31, 2014, certain providers who are identified as primary care practitioners may be eligible to receive a temporary rate increase for certain E&amp;M and vaccine administration services. This increase is provided for under CFR 447.400(a), as instituted by the ACA. The federally funded, temporary rate increase is authorized only for two calendar years, after which the rate will return to its previous level, assuming there is no additional federal action. Eligible services are those rendered by attested physicians on dates of service between January 1, 2013, and December 31, 2014.</t>
  </si>
  <si>
    <t>ForwardHealth, Reimbursement-Copayments, Topic #15337: https://www.forwardhealth.wi.gov/kw/archive/Physician080113.pdf</t>
  </si>
  <si>
    <t>Wyoming</t>
  </si>
  <si>
    <t>Reimbursement for physician services is the lesser of charges or the Medicaid fee schedule amount. A maximum allowable fee is established by procedure code regardless of provider location. All public and private providers are reimbursed according to the same fee schedule.</t>
  </si>
  <si>
    <t>Physician fees were determined by an RBRVS analysis of customary charges, prevailing charges, and average commercial rates. Charges were inflated to the SFY 2007 rate year using the Medicare Economic Index. The reasonable charge was identified as the lower of the inflated charges or the newly computed rate under each of the three approaches.</t>
  </si>
  <si>
    <t>Standard Fee schedule: 
http://wyequalitycare.acs-inc.com/fee_schedule.html</t>
  </si>
  <si>
    <t>$2.45 Co-Payment Schedule
With exceptions.</t>
  </si>
  <si>
    <t>P4P was implemented to prevent gaps in care and to improve clinical outcomes with clients with chronic conditions. Providers are reimbursed a higher rate when they complete disease specific or age specific screening, provide health education on chronic diseases, and assist with coordination of care. The providers are encouraged to make referrals to WYhealth for case management and coordination of services. WYhealth is making efforts to meet with providers and practices to review the P4P program and how the program can benefit them financially as well as provide them with WYhealth’s specialized team to assist their clients with additional support and coordination of care.</t>
  </si>
  <si>
    <t>Medicaid Fee-for-Service Physician Payment Policy Landscapes—North Dakota</t>
  </si>
  <si>
    <t>Medicaid Fee-for-Service Physician Payment Policy Landscapes—Ohio</t>
  </si>
  <si>
    <t>Ohio Administrative Rule 5160-1-60. General Information for Medicaid Providers.  Medicaid Payment. Section B (p. 231 of 269): http://medicaid.ohio.gov/Portals/0/Resources/Publications/Guidance/Policy/GeneralInformation-MedicaidProviders.pdf</t>
  </si>
  <si>
    <t>Ohio Administrative Code, General Information for Medicaid Providers. MHTL 3334-14-07 (p. 180 of 269), Out of State Coverage:
http://medicaid.ohio.gov/Portals/0/Resources/Publications/Guidance/Policy/GeneralInformation-MedicaidProviders.pdf</t>
  </si>
  <si>
    <t>Ohio State Plan Attachment 4.19B, Item 5-a, p. 7 and Item 6-a, p. 1: http://medicaid.ohio.gov/MEDICAID101/MedicaidStatePlan.aspx#62467-40-general-program-administration</t>
  </si>
  <si>
    <t>Ohio Administrative Code, General Information for Medicaid Providers. MHTL 3334-13-02 (p. 238 of 269), Out of State Coverage:
http://medicaid.ohio.gov/Portals/0/Resources/Publications/Guidance/Policy/GeneralInformation-MedicaidProviders.pdf</t>
  </si>
  <si>
    <t>Ohio State Plan Attachment 4.19B, Item 5-a, p. 2: http://medicaid.ohio.gov/MEDICAID101/MedicaidStatePlan.aspx#62467-40-general-program-administration</t>
  </si>
  <si>
    <t>Medicaid Fee-for-Service Physician Payment Policy Landscapes—Oklahoma</t>
  </si>
  <si>
    <t>Oklahoma State Plan Attachment 4.19B, p. 3d http://www.okhca.org/providers.aspx?id=16098</t>
  </si>
  <si>
    <t>Oklahoma State Plan Attachment 4.19B, p. 3a http://www.okhca.org/providers.aspx?id=16098</t>
  </si>
  <si>
    <t>Medicaid Fee-for-Service Physician Payment Policy Landscapes—Oregon</t>
  </si>
  <si>
    <t>Medicaid Fee-for-Service Physician Payment Policy Landscapes—Pennsylvania</t>
  </si>
  <si>
    <t>Medicaid Fee-for-Service Physician Payment Policy Landscapes—Rhode Island</t>
  </si>
  <si>
    <t>Medicaid Fee-for-Service Physician Payment Policy Landscapes—South Carolina</t>
  </si>
  <si>
    <t>(A) South Carolina State Plan Attachment 4.19b, p. 2a.2:
https://www.scdhhs.gov/site-page/state-plan-list-attachments 
(B) South Carolina State Plan Attachment 4.19b, p. 3:
https://www.scdhhs.gov/site-page/state-plan-list-attachments</t>
  </si>
  <si>
    <t>Medicaid Fee-for-Service Physician Payment Policy Landscapes—South Dakota</t>
  </si>
  <si>
    <t>Medicaid Fee-for-Service Physician Payment Policy Landscapes—Tennessee</t>
  </si>
  <si>
    <t>Medicaid Fee-for-Service Physician Payment Policy Landscapes—Texas</t>
  </si>
  <si>
    <t>Medicaid Fee-for-Service Physician Payment Policy Landscapes—Utah</t>
  </si>
  <si>
    <t>Utah Medicaid State Plan Attachment 4.19B, Section D: Physicians, p. 32:
http://www.health.utah.gov/medicaid/stplan/A_4-19-B.pdf</t>
  </si>
  <si>
    <t>Medicaid Fee-for-Service Physician Payment Policy Landscapes—Vermont</t>
  </si>
  <si>
    <t>Medicaid Fee-for-Service Physician Payment Policy Landscapes—Virginia</t>
  </si>
  <si>
    <t>Payments for covered services submitted by physicians are based on the individual physician's usual and customary fees, within Program limitations.  Payment for physician services is the lowest of the Program's fee schedule, actual charge, or Medicare allowances.</t>
  </si>
  <si>
    <t>Medicaid Fee-for-Service Physician Payment Policy Landscapes—Washington</t>
  </si>
  <si>
    <t>Washington State Plan: Attachment 4.19-B, p. 7:
http://www.hca.wa.gov/medicaid/medicaidsp/Pages/index.aspx</t>
  </si>
  <si>
    <t>Medicaid Fee-for-Service Physician Payment Policy Landscapes—West Virginia</t>
  </si>
  <si>
    <t>Medicaid Fee-for-Service Physician Payment Policy Landscapes—Wisconsin</t>
  </si>
  <si>
    <t>Health Personnel Shortage Area (HPSA) Reimbursement for Primary Care Services
Enhanced reimbursement is provided to Medicaid-enrolled primary care providers and emergency medicine providers for selected services when one or both of the following apply:
-The rendering or billing provider is located in a HPSA-eligible ZIP code.
-The member has a residential address (according to enrollment records) within a HPSA-eligible ZIP code.
Standard enhanced reimbursement for HPSA-eligible primary care procedures is an additional 20 percent of the physician maximum allowable fee. The enhanced reimbursement for HPSA-eligible obstetrical procedures is an additional 50 percent of the physician maximum allowable fee.</t>
  </si>
  <si>
    <t>ForwardHealth, Reimbursement, Topic #8277:
https://www.forwardhealth.wi.gov/kw/archive/Physician080113.pdf</t>
  </si>
  <si>
    <t>BMI Reimbursement</t>
  </si>
  <si>
    <t>Medicaid Fee-for-Service Physician Payment Policy Landscapes—Wyoming</t>
  </si>
  <si>
    <t>WYhealth Provider Manual, p. 10: http://nebula.wsimg.com/5e5cbed1c7677c5026ec2c640eabcd43?AccessKeyId=DF3EDE92C5520DE943C5&amp;disposition=0&amp;alloworigin=1</t>
  </si>
  <si>
    <t>Definition</t>
  </si>
  <si>
    <t>AHCA</t>
  </si>
  <si>
    <t>American Health Care Association</t>
  </si>
  <si>
    <t>AHCCCS</t>
  </si>
  <si>
    <t>APRN</t>
  </si>
  <si>
    <t>Advanced Practice Registered Nurse</t>
  </si>
  <si>
    <t>ASC</t>
  </si>
  <si>
    <t>ambulatory service center</t>
  </si>
  <si>
    <t>AWP</t>
  </si>
  <si>
    <t>Average Wholesale Price</t>
  </si>
  <si>
    <t>BR</t>
  </si>
  <si>
    <t>by report</t>
  </si>
  <si>
    <t>CCR</t>
  </si>
  <si>
    <t>CMS</t>
  </si>
  <si>
    <t>Centers for Medicare &amp; Medicaid Services</t>
  </si>
  <si>
    <t>Colorado HCPF</t>
  </si>
  <si>
    <t>Colorado Department of Health Care Policy and Financing</t>
  </si>
  <si>
    <t>CPI</t>
  </si>
  <si>
    <t>consumer price index</t>
  </si>
  <si>
    <t>CPT</t>
  </si>
  <si>
    <t>DHCF</t>
  </si>
  <si>
    <t>Department of Health Care Finance</t>
  </si>
  <si>
    <t>DHSS</t>
  </si>
  <si>
    <t>Department of Health and Social Services</t>
  </si>
  <si>
    <t>DMAP</t>
  </si>
  <si>
    <t>Delaware Medical Assistance Program</t>
  </si>
  <si>
    <t>DOS</t>
  </si>
  <si>
    <t>date of service</t>
  </si>
  <si>
    <t>DRG</t>
  </si>
  <si>
    <t>diagnosis related group</t>
  </si>
  <si>
    <t>DSH</t>
  </si>
  <si>
    <t>DVHA</t>
  </si>
  <si>
    <t>Department of Vermont Health Access</t>
  </si>
  <si>
    <t>E&amp;M</t>
  </si>
  <si>
    <t>EAC</t>
  </si>
  <si>
    <t>ED</t>
  </si>
  <si>
    <t>emergency department</t>
  </si>
  <si>
    <t>EMTALA</t>
  </si>
  <si>
    <t>Emergency Medical Treatment and Labor Act</t>
  </si>
  <si>
    <t>EPSDT</t>
  </si>
  <si>
    <t>ER</t>
  </si>
  <si>
    <t>emergency room</t>
  </si>
  <si>
    <t>FAQ</t>
  </si>
  <si>
    <t>FFS</t>
  </si>
  <si>
    <t>fee for service</t>
  </si>
  <si>
    <t>FFY</t>
  </si>
  <si>
    <t>FPL</t>
  </si>
  <si>
    <t>federal poverty level</t>
  </si>
  <si>
    <t>FSSA</t>
  </si>
  <si>
    <t>Family and Social Services Administration</t>
  </si>
  <si>
    <t>FUL</t>
  </si>
  <si>
    <t>FY</t>
  </si>
  <si>
    <t>fiscal year</t>
  </si>
  <si>
    <t>GME</t>
  </si>
  <si>
    <t>graduate medical education</t>
  </si>
  <si>
    <t>HCPCS</t>
  </si>
  <si>
    <t>health care common procedure coding system</t>
  </si>
  <si>
    <t>HHSC</t>
  </si>
  <si>
    <t>Health and Human Services Commission</t>
  </si>
  <si>
    <t>HSCRC</t>
  </si>
  <si>
    <t>Health Services Cost Review Commission</t>
  </si>
  <si>
    <t>IHCP</t>
  </si>
  <si>
    <t>Indiana Health Coverage Program</t>
  </si>
  <si>
    <t>IME</t>
  </si>
  <si>
    <t>Iowa Medicaid Enterprise</t>
  </si>
  <si>
    <t>LT</t>
  </si>
  <si>
    <t>MAC</t>
  </si>
  <si>
    <t>MAD</t>
  </si>
  <si>
    <t>Medical Assistance Division</t>
  </si>
  <si>
    <t>MAP</t>
  </si>
  <si>
    <t>medical assistance program</t>
  </si>
  <si>
    <t>MCO</t>
  </si>
  <si>
    <t>managed care organziation</t>
  </si>
  <si>
    <t>MDCH</t>
  </si>
  <si>
    <t>Michigan Department of Community Health</t>
  </si>
  <si>
    <t>MDHHS</t>
  </si>
  <si>
    <t>Michigan Department of Health and Human Services</t>
  </si>
  <si>
    <t>MMIS</t>
  </si>
  <si>
    <t>Medicaid Management Information Systems</t>
  </si>
  <si>
    <t>MOMS</t>
  </si>
  <si>
    <t>Medicaid Obstetrical &amp; Maternal Services</t>
  </si>
  <si>
    <t>MP</t>
  </si>
  <si>
    <t>manual pricing</t>
  </si>
  <si>
    <t>NDC</t>
  </si>
  <si>
    <t>national drug code</t>
  </si>
  <si>
    <t>NPI</t>
  </si>
  <si>
    <t>national provider identifier</t>
  </si>
  <si>
    <t>OCE</t>
  </si>
  <si>
    <t>OPPS</t>
  </si>
  <si>
    <t>Outpatient Prospective Payment System</t>
  </si>
  <si>
    <t>OT</t>
  </si>
  <si>
    <t>occupational therapy</t>
  </si>
  <si>
    <t>OTC</t>
  </si>
  <si>
    <t>over-the-counter</t>
  </si>
  <si>
    <t>PA</t>
  </si>
  <si>
    <t>prior approval</t>
  </si>
  <si>
    <t>PCMH</t>
  </si>
  <si>
    <t>patient-centered medical home</t>
  </si>
  <si>
    <t>PCP</t>
  </si>
  <si>
    <t>primary care physician</t>
  </si>
  <si>
    <t>PPS</t>
  </si>
  <si>
    <t>Prospective Payment System</t>
  </si>
  <si>
    <t>PT</t>
  </si>
  <si>
    <t>physical therapy</t>
  </si>
  <si>
    <t>QMB</t>
  </si>
  <si>
    <t>Qualified Medicare Beneficiary</t>
  </si>
  <si>
    <t>Resource Based Relative Value Scale</t>
  </si>
  <si>
    <t>RCE</t>
  </si>
  <si>
    <t>reasonable compensation equivalent</t>
  </si>
  <si>
    <t>RHC</t>
  </si>
  <si>
    <t>rural health clinic</t>
  </si>
  <si>
    <t>RNE</t>
  </si>
  <si>
    <t>RT</t>
  </si>
  <si>
    <t>RVU</t>
  </si>
  <si>
    <t>relative value unit</t>
  </si>
  <si>
    <t>SCH</t>
  </si>
  <si>
    <t>SFY</t>
  </si>
  <si>
    <t>SI</t>
  </si>
  <si>
    <t>status indicator</t>
  </si>
  <si>
    <t>SPA</t>
  </si>
  <si>
    <t xml:space="preserve">state plan amendment </t>
  </si>
  <si>
    <t>ST</t>
  </si>
  <si>
    <t>speech therapy</t>
  </si>
  <si>
    <t>TAR</t>
  </si>
  <si>
    <t>U&amp;C</t>
  </si>
  <si>
    <t>usual and customary</t>
  </si>
  <si>
    <t>UC</t>
  </si>
  <si>
    <t>modifier</t>
  </si>
  <si>
    <t>UCC</t>
  </si>
  <si>
    <t>uncompensated care</t>
  </si>
  <si>
    <t>UD</t>
  </si>
  <si>
    <t>UPL</t>
  </si>
  <si>
    <t>Upper Payment Limit</t>
  </si>
  <si>
    <t>UPL GAP</t>
  </si>
  <si>
    <t>Upper Payment Limit gap</t>
  </si>
  <si>
    <t>CMHF</t>
  </si>
  <si>
    <t>Community Mental Health Facility</t>
  </si>
  <si>
    <t>PA/APN/LM: Medicaid reimburses midlevel practitioner services on a fee-for-service basis. Usual and customary fees are paid up to the Medicaid maximum allowance.
Idaho Medicaid will reimburse the lowest of the following rates:
• Provider’s actual charge for the service
• Medicaid’s established maximum allowable reimbursement from its pricing file for the service. Most mid-level reimbursement is 85% (percent) of the physician fee schedule as posted on the DHW Web site: www.idmedicaid.com</t>
  </si>
  <si>
    <t>CMHSP Health Homes</t>
  </si>
  <si>
    <t>Community Mental Health Service Program Health Homes</t>
  </si>
  <si>
    <t>rate not established</t>
  </si>
  <si>
    <t>CRNP</t>
  </si>
  <si>
    <t>ACA</t>
  </si>
  <si>
    <t>OB/GYN</t>
  </si>
  <si>
    <t>PMP</t>
  </si>
  <si>
    <t>PMPM</t>
  </si>
  <si>
    <t>FQHC</t>
  </si>
  <si>
    <t>ASA</t>
  </si>
  <si>
    <t>PCP Parity</t>
  </si>
  <si>
    <t xml:space="preserve">Primary Care Enhanced Reimbursement </t>
  </si>
  <si>
    <t>BC/BS</t>
  </si>
  <si>
    <t>Blue Cross/Blue Shield</t>
  </si>
  <si>
    <t>California Code of Regulations</t>
  </si>
  <si>
    <t>AIDS</t>
  </si>
  <si>
    <t>Accountable Care Collaborative</t>
  </si>
  <si>
    <t>ACC</t>
  </si>
  <si>
    <t>RCCO</t>
  </si>
  <si>
    <t>PCMP</t>
  </si>
  <si>
    <t>Geographic Practice Cost Indices</t>
  </si>
  <si>
    <t>GPCI</t>
  </si>
  <si>
    <t>SMI</t>
  </si>
  <si>
    <t>ARNP</t>
  </si>
  <si>
    <t>RNFA</t>
  </si>
  <si>
    <t>Registered Nurse First Assistants</t>
  </si>
  <si>
    <t>RPICC</t>
  </si>
  <si>
    <t>SMMC</t>
  </si>
  <si>
    <t>MSA</t>
  </si>
  <si>
    <t>MQD</t>
  </si>
  <si>
    <t>DHW</t>
  </si>
  <si>
    <t>Idaho Department of Health and Welfare</t>
  </si>
  <si>
    <t>NCQA</t>
  </si>
  <si>
    <t>National Committee for Quality Assurance</t>
  </si>
  <si>
    <t>CNS</t>
  </si>
  <si>
    <t>APN</t>
  </si>
  <si>
    <t>MCH</t>
  </si>
  <si>
    <t>Maternal and Child Health program</t>
  </si>
  <si>
    <t>Supplemental payments to universities for certain practitioner services
1)         Supplemental payments are available for services that are provided by practitioners who are employed by an Illinois public university and are services eligible under Titles XIX and XXI of the Social Security Act.
A)        For dates of service on or after April 1, 2009, supplemental payment will be made on a quarterly basis as described in this subsection (e).
B)        Supplemental payments under this subsection (e) are subject to federal approval.
C)        Supplemental payments shall be funded through cooperative agreements between the Department and the State university.</t>
  </si>
  <si>
    <t>RBMC</t>
  </si>
  <si>
    <t>HIP</t>
  </si>
  <si>
    <t>Healthy Indiana Program</t>
  </si>
  <si>
    <t>anesthesiologist assistants</t>
  </si>
  <si>
    <t>AA</t>
  </si>
  <si>
    <t>MIP</t>
  </si>
  <si>
    <t>serious and persistent mental illness</t>
  </si>
  <si>
    <t>SPMI</t>
  </si>
  <si>
    <t>American College of Graduate Medical Education</t>
  </si>
  <si>
    <t>ACGME</t>
  </si>
  <si>
    <t>serious mental illness</t>
  </si>
  <si>
    <t>HH</t>
  </si>
  <si>
    <t>HHP</t>
  </si>
  <si>
    <t xml:space="preserve">Kansas Department of Health and Environment </t>
  </si>
  <si>
    <t>KDHE</t>
  </si>
  <si>
    <t>CC</t>
  </si>
  <si>
    <t>chronic conditions</t>
  </si>
  <si>
    <t>HealthConnect Kansas</t>
  </si>
  <si>
    <t>HCK</t>
  </si>
  <si>
    <t>P4P</t>
  </si>
  <si>
    <t>pay-for-performance</t>
  </si>
  <si>
    <t>Louisiana Immunization Network for Kids Statewide</t>
  </si>
  <si>
    <t>LINKS</t>
  </si>
  <si>
    <t>Supplemental Payments for Services at State-owned or Operated Entity
Physicians and other eligible professional service practitioners may qualify for supplemental  payments if they are employed by a state-owned or operated entity, such as a state-operated hospital or other state entity, including a state academic health system. The supplemental payment to each qualifying physician or other eligible professional services practitioner in the  practice plan will equal the difference between the Medicaid payments otherwise made to these qualifying providers for professional services and the average amount that would have been paid at the equivalent community rate defined as the average amount that would have been paid by commercial insurers for the same services.
Supplemental Payments for Services at Non-State Owned or Operated Entity with Tulane School of Medicine
Physicians and other professional service practitioners (physician assistants, certified registered nurse practitioners and certified registered nurse anesthetists)  who are employed by, or under contract with, a non-state owned or operated governmental entity, such as a non-state owned or operated public hospital, may qualify for supplemental payments for services rendered to Medicaid recipients.  To qualify for the supplemental payment, the physician or professional service practitioner must be identified as a physician or other professional service practitioner that is employed by, or under contract to provide services for, Tulane University School of Medicine. The supplemental payment will be determined in a manner to bring payments for these services up to the community rate level defined as the rates paid by commercial payers for the same service.</t>
  </si>
  <si>
    <t>HER</t>
  </si>
  <si>
    <t>electronic health record</t>
  </si>
  <si>
    <t>MIHMS</t>
  </si>
  <si>
    <t>VFC</t>
  </si>
  <si>
    <t>EOHHS</t>
  </si>
  <si>
    <t>Executive Office of Health and Human Services</t>
  </si>
  <si>
    <t>PCC</t>
  </si>
  <si>
    <t xml:space="preserve">Payment Adjustments for Children with Special Health Care Needs Approved Specialty Physicians.
Effective April 1, 2009, the payment adjustment method determined by the Medical Services Administration is the lesser of:
• The difference between the fee-for-service (FFS) Medicaid fee screens and the average commercial rate.
• The difference between the FFS Medicaid fee screens and the physician’s customary charge.
</t>
  </si>
  <si>
    <t>MHCP</t>
  </si>
  <si>
    <t>Minnesota Health Care Program</t>
  </si>
  <si>
    <t>HCH</t>
  </si>
  <si>
    <t>AAP</t>
  </si>
  <si>
    <t>American Academy of Pediatrics</t>
  </si>
  <si>
    <t>AMA</t>
  </si>
  <si>
    <t>American Medical Association</t>
  </si>
  <si>
    <t>MHN</t>
  </si>
  <si>
    <t>MO HealthNet</t>
  </si>
  <si>
    <t>HMK</t>
  </si>
  <si>
    <t>Healthy Montana Kids</t>
  </si>
  <si>
    <t>IC</t>
  </si>
  <si>
    <t>invoice cost</t>
  </si>
  <si>
    <t>University of Nevada School of Medicine</t>
  </si>
  <si>
    <t>UNSOM</t>
  </si>
  <si>
    <t>NHCM</t>
  </si>
  <si>
    <t>WAC</t>
  </si>
  <si>
    <t>BHH</t>
  </si>
  <si>
    <t>WDI</t>
  </si>
  <si>
    <t>HIV - EFP</t>
  </si>
  <si>
    <t>PPAC</t>
  </si>
  <si>
    <t>Preferred Physicians and Children’s program</t>
  </si>
  <si>
    <t>PAC</t>
  </si>
  <si>
    <t>Primary Care Rate Increase</t>
  </si>
  <si>
    <t>PCRI</t>
  </si>
  <si>
    <t>PCPCPs</t>
  </si>
  <si>
    <t>NCHC</t>
  </si>
  <si>
    <t>Community Care of North Carolina/Carolina ACCESS</t>
  </si>
  <si>
    <t>CCNC/CA</t>
  </si>
  <si>
    <t>SOM</t>
  </si>
  <si>
    <t>PMH</t>
  </si>
  <si>
    <t>CF</t>
  </si>
  <si>
    <t>conversion factor</t>
  </si>
  <si>
    <t>SED</t>
  </si>
  <si>
    <t>OHP</t>
  </si>
  <si>
    <t>Oregon Health Plan</t>
  </si>
  <si>
    <t>OHA</t>
  </si>
  <si>
    <t>PSR</t>
  </si>
  <si>
    <t>Place of Service Review</t>
  </si>
  <si>
    <t>PE</t>
  </si>
  <si>
    <t>Initial Family Intake and Needs Assessment</t>
  </si>
  <si>
    <t>IFIND</t>
  </si>
  <si>
    <t>Family Care Plan</t>
  </si>
  <si>
    <t>FCP</t>
  </si>
  <si>
    <t>Family Care Plan Review</t>
  </si>
  <si>
    <t>FCPR</t>
  </si>
  <si>
    <t xml:space="preserve">Providers may not charge Medicaid more for services to a beneficiary than they would customarily charge the general public. Providers should bill their usual and customary charges and not the Medicaid reimbursement rate. Retroactive adjustments can only be made up to the billed amount. Medicaid will generally pay the lower of the established Medicaid reimbursement rate or the provider’s billed amount. </t>
  </si>
  <si>
    <t>SCDHHS</t>
  </si>
  <si>
    <t>South Carolina Department of Health and Human Services</t>
  </si>
  <si>
    <t>Medical Homes Network</t>
  </si>
  <si>
    <t>Chronic Illness and Disability Payment System</t>
  </si>
  <si>
    <t>CDPS</t>
  </si>
  <si>
    <t>Provider and Recipient in Medicaid Efficiency Program</t>
  </si>
  <si>
    <t>PRIME</t>
  </si>
  <si>
    <t>SNF</t>
  </si>
  <si>
    <t>ICF</t>
  </si>
  <si>
    <t>OFL</t>
  </si>
  <si>
    <t>RBF</t>
  </si>
  <si>
    <t>Resource based fee</t>
  </si>
  <si>
    <t>Certified Nurse-Midwife</t>
  </si>
  <si>
    <t>CNM</t>
  </si>
  <si>
    <t>Licensed Midwife</t>
  </si>
  <si>
    <t>LM</t>
  </si>
  <si>
    <t>CPNP</t>
  </si>
  <si>
    <t>Texas Medicaid Provider Procedures Manual</t>
  </si>
  <si>
    <t>TMPPM</t>
  </si>
  <si>
    <t>CRNW</t>
  </si>
  <si>
    <t>medical assisted therapy</t>
  </si>
  <si>
    <t>MAT</t>
  </si>
  <si>
    <t>LADC</t>
  </si>
  <si>
    <t>RA</t>
  </si>
  <si>
    <t>remittance advice</t>
  </si>
  <si>
    <t>HPE</t>
  </si>
  <si>
    <t>QTP</t>
  </si>
  <si>
    <t>DMAS</t>
  </si>
  <si>
    <t>Medicare Fee Schedule Data Base</t>
  </si>
  <si>
    <t>MFSDB</t>
  </si>
  <si>
    <t>DSHS</t>
  </si>
  <si>
    <t>PAAS</t>
  </si>
  <si>
    <t>Physician Assured Access System</t>
  </si>
  <si>
    <t>Health Personnel Shortage Area</t>
  </si>
  <si>
    <t>HPSA</t>
  </si>
  <si>
    <t>Wyoming Medical Service Area</t>
  </si>
  <si>
    <t>WMSA</t>
  </si>
  <si>
    <t>Oregon Health Authority</t>
  </si>
  <si>
    <t>Obstetrics and Gynecology</t>
  </si>
  <si>
    <t>New Hampshire Certified Midwives</t>
  </si>
  <si>
    <t>MedQuest Division</t>
  </si>
  <si>
    <t>Maine Integrated Health Management Solution</t>
  </si>
  <si>
    <t>Department of Social and Health Services</t>
  </si>
  <si>
    <t>Department of Medical Assistance Services</t>
  </si>
  <si>
    <t>Certified Registered Nurse Practitioner</t>
  </si>
  <si>
    <t>Behavioral Health Homes</t>
  </si>
  <si>
    <t>advanced registered nurse practitioner</t>
  </si>
  <si>
    <t>advanced practice nursing</t>
  </si>
  <si>
    <t>Additional searches:</t>
  </si>
  <si>
    <t>Medicaid Fee-for-Service Physician Payment Policy Landscapes—Missouri</t>
  </si>
  <si>
    <t xml:space="preserve">1. Alaska Medical Assistance Provider Billing Manual: http://www.medicaidalaska.com/dnld/PBM_Prof_Claim_Mgmt.pdf </t>
  </si>
  <si>
    <t>2. Alaska State Plan Amendment: http://dhss.alaska.gov/Commissioner/Pages/MedicaidStatePlan/default.aspx#TOC</t>
  </si>
  <si>
    <t>2. Medicaid State Plan: https://www.azahcccs.gov/Resources/StatePlans/#State_Plan_for_Medicaid</t>
  </si>
  <si>
    <t>1. Arkansas Provider Manual - Physician (Sections I-V): https://www.medicaid.state.ar.us/InternetSolution/Provider/docs/physicn.aspx</t>
  </si>
  <si>
    <t>2. Transmittal Letters Notices of Rule Making, Official Notices, and RA: https://www.medicaid.state.ar.us/Download/provider/provdocs/Manuals/PHYSICN/PHYSICN_O.doc</t>
  </si>
  <si>
    <t>4. Arkansas Medicaid State Plan: https://www.medicaid.state.ar.us/Download/general/units/pdqa/ARMedicaidSP.pdf</t>
  </si>
  <si>
    <t>5. Arkansas Medicaid Beneficiary Handbook. 2016, Page 46: https://www.medicaid.state.ar.us/consumer/consumer.aspx</t>
  </si>
  <si>
    <t>1. Medi-Cal Fee Schedule - Rates Notes: http://files.medi-cal.ca.gov/pubsdoco/Rates/rates_download.asp</t>
  </si>
  <si>
    <t xml:space="preserve">3. Medi-Cal Provider Manual: online search function: http://files.medi-cal.ca.gov/pubsdoco/manuals_menu.asp?pg=&amp;PgDwn=Yes&amp;hURL=&amp;qu=geographic&amp;Action=Go#top_search </t>
  </si>
  <si>
    <t>5. Medi-Cal Rates Home: http://files.medi-cal.ca.gov/pubsdoco/rates/rateshome.asp</t>
  </si>
  <si>
    <t>6. Medi-Cal Payment Reduction Update: http://files.medi-cal.ca.gov/pubsdoco/newsroom/newsroom_21158.asp</t>
  </si>
  <si>
    <t>2. Code of Colorado Regulations: http://www.sos.state.co.us/CCR/Welcome.do</t>
  </si>
  <si>
    <t>3. General Provider Information: https://www.colorado.gov/hcpf/billing-manuals</t>
  </si>
  <si>
    <t>4. Colorado Medicaid State Plan: http://www.colorado.gov/cs/Satellite/HCPF/HCPF/1197969486289</t>
  </si>
  <si>
    <t>5. State of Colorado MAP State Plan Attachment 4.19-B: http://www.colorado.gov/cs/Satellite?blobcol=urldata&amp;blobheader=application%2Fpdf&amp;blobkey=id&amp;blobtable=MungoBlobs&amp;blobwhere=1251856997783&amp;ssbinary=true</t>
  </si>
  <si>
    <t>1. Connecticut Provider Fee Schedule Download: https://www.ctdssmap.com/CTPortal/Provider/Provider%20Fee%20Schedule%20Download/tabId/54/Default.aspx</t>
  </si>
  <si>
    <t>1. DMMA Physician Fee Schedule: http://www.dmap.state.de.us/downloads/feeschedules.html</t>
  </si>
  <si>
    <t>2. Delaware State Plan, Attachment 4.19-B: Provided directly from Delaware Medicaid Office</t>
  </si>
  <si>
    <t>3. Delaware General Policy Manual: http://www.dmap.state.de.us/downloads/manuals.html</t>
  </si>
  <si>
    <t>5. Delaware State Plan, Attachment 4.18: Provided directly from Delaware Medicaid Office</t>
  </si>
  <si>
    <t>4. DHCF Medicaid Regulations: http://dhcf.dc.gov/page/dhcf-medicaid-regulations</t>
  </si>
  <si>
    <t>1. Florida Medicaid Provider General Handbook: http://portal.flmmis.com/FLPublic/Portals/0/StaticContent/Public/HANDBOOKS/GH_12_12-07-01_Provider_General_Handbook.pdf</t>
  </si>
  <si>
    <t>2. Florida State Plan: http://ahca.myflorida.com/Medicaid/stateplan.shtml</t>
  </si>
  <si>
    <t>3. Florida Medicaid Practitioner Services Handbook: http://portal.flmmis.com/FLPublic/Portals/0/StaticContent/Public/HANDBOOKS/CL_12_12-12-01_Practitioner_Services_Handbook.pdf</t>
  </si>
  <si>
    <t>1. Fee Schedules: https://www.mmis.georgia.gov/portal/PubAccess.Provider%20Information/Fee%20Schedules/tabId/56/Default.aspx</t>
  </si>
  <si>
    <t>3. Physician Services Manual: https://www.mmis.georgia.gov/portal/PubAccess.Provider%20Information/Provider%20Manuals/tabId/54/Default.aspx</t>
  </si>
  <si>
    <t>1. Medicaid Fee Schedule: http://www.med-quest.us/PDFs/Provider%20Memos/Medicaid%20Fee%20Schedule.pdf</t>
  </si>
  <si>
    <t>2. Hawaii Department of Health Services: http://www.med-quest.us/index.html</t>
  </si>
  <si>
    <t>3. Provider Manual: http://www.med-quest.us/providers/ProviderManual.html</t>
  </si>
  <si>
    <t>2. Idaho MMIS Provider Handbook - Allopathic and Osteopathic Physicians: https://www.idmedicaid.com/Provider%20Guidelines/Allopathic%20and%20Osteopathic%20Physicians.pdf</t>
  </si>
  <si>
    <t>4. Idaho Medicaid Provider Handbook: https://www.idmedicaid.com/Provider%20Guide/Provider%20Handbook.aspx</t>
  </si>
  <si>
    <t>1. Indiana Health Coverage Programs Fee Schedule: http://provider.indianamedicaid.com/ihcp/Publications/MaxFee/fee_schedule.asp</t>
  </si>
  <si>
    <t>2. Indiana Medicaid Manuals: http://provider.indianamedicaid.com/general-provider-services/provider-reference-materials.aspx</t>
  </si>
  <si>
    <t>3. Indiana Medical Practitioner Reimbursement: http://provider.indianamedicaid.com/media/155487/medical%20practitioner%20reimbursement.pdf</t>
  </si>
  <si>
    <t>4. Indiana State Plan: http://provider.indianamedicaid.com/general-provider-services/state-plan.aspx</t>
  </si>
  <si>
    <t xml:space="preserve">1. Iowa Medicaid Provider Manual: http://www.dhs.state.ia.us/policyanalysis/PolicyManualPages/Manual_Documents/Provman/phys.pdf </t>
  </si>
  <si>
    <t>2. Iowa Medicaid State Plan: Attachment 4.19-B, p. 22: http://www.ime.state.ia.us/StatePlan/</t>
  </si>
  <si>
    <t>4. Iowa Medicaid Fee Schedule: https://secureapp.dhs.state.ia.us/MedicaidFeeSched/</t>
  </si>
  <si>
    <t>3. Provider Manual: https://www.kmap-state-ks.us/Documents/Content/Provider%20Manuals/Professional_04062010_10021.pdf</t>
  </si>
  <si>
    <t>1. Fee and Rate Schedules: http://www.chfs.ky.gov/dms/fee.htm</t>
  </si>
  <si>
    <t>2. Kentucky Administrative Regulations, Title 907: http://www.lrc.ky.gov/LRCSiteSessionSearch/dtSearch/dtisapi6.dll?cmd=getdoc&amp;DocId=5028&amp;Index=E%3a%5cdtsearch_indexes%5cKY_Administrative_Reg&amp;HitCount=4&amp;hits=2da+2db+2dc+2dd+&amp;SearchForm=</t>
  </si>
  <si>
    <t>2. Louisiana Professional Services: Provider Manual, Chapter 5, Section 5.1: http://www.lamedicaid.com/provweb1/Providermanuals/manuals/PS/PS.pdf</t>
  </si>
  <si>
    <t>1. MaineCare Services: Health PAS: Fee Schedules: https://mainecare.maine.gov/Provider%20Fee%20Schedules/Forms/Publication.aspx</t>
  </si>
  <si>
    <t>2. MaineCare Benefits Physician Manual: http://www.maine.gov/sos/cec/rules/10/ch101.htm</t>
  </si>
  <si>
    <t>3. MaineCare Benefits Advanced Practice Registered Nursing Services Manual: http://www.maine.gov/sos/cec/rules/10/ch101.htm</t>
  </si>
  <si>
    <t>4. MaineCare Benefits Early and Periodic Screening, Diagnosis and Treatment Services (EPSDT) Manual: Chapter 2 § 94.06(Page 9): http://www.maine.gov/sos/cec/rules/10/ch101.htm</t>
  </si>
  <si>
    <t>5. MaineCare Benefits Manual: http://www.maine.gov/sos/cec/rules/10/ch101.htm</t>
  </si>
  <si>
    <t>2. COMAR Title 10: http://www.dsd.state.md.us/comar/searchall.aspx</t>
  </si>
  <si>
    <t>4. COMAR 10.09.23.08: http://www.dsd.state.md.us/comar/getfile.aspx?file=10.09.23.08.htm</t>
  </si>
  <si>
    <t>2. 130 CMR 433.000: http://www.mass.gov/courts/case-legal-res/law-lib/laws-by-source/cmr/100-199cmr/130cmr.htm</t>
  </si>
  <si>
    <t>3. Massachusetts PCC Plan FAQ: http://www.mass.gov/eohhs/docs/masshealth/provider-services/pip-qa.pdf</t>
  </si>
  <si>
    <t>1. Michigan Medicaid Website: http://www.michigan.gov/mdch/0,1607,7-132-2945_42542_42543_42546_42551-151022--,00.html</t>
  </si>
  <si>
    <t>2. Michigan Provider Manual: http://www.mdch.state.mi.us/dch-medicaid/manuals/MedicaidProviderManual.pdf</t>
  </si>
  <si>
    <t>3. Michigan State Plan Attachment 4.19B: http://www.mdch.state.mi.us/dch-medicaid/manuals/MichiganStatePlan/MichiganStatePlan.pdf</t>
  </si>
  <si>
    <t>1. Fee Schedule: http://www.dhs.state.mn.us/main/idcplg?IdcService=GET_FILE&amp;RevisionSelectionMethod=LatestReleased&amp;Rendition=Primary&amp;allowInterrupt=1&amp;noSaveAs=1&amp;dDocName=dhs_id_017675</t>
  </si>
  <si>
    <t xml:space="preserve">1. Nevada State Plan Attachment 4.19B: http://dhcfp.nv.gov/Resources/AdminSupport/Manuals/MSP/Sec4/MSPSec4Home/
</t>
  </si>
  <si>
    <t>2. Nevada Medicaid Services Manual-Physician: http://dhcfp.nv.gov/Resources/AdminSupport/Manuals/MSM/C600/Chapter600/</t>
  </si>
  <si>
    <t>3. Physician Services Fee Schedule: http://dhcfp.nv.gov/Resources/Rates/FeeSchedules/</t>
  </si>
  <si>
    <t>4. Nevada State Plan Attachment 4.18: http://dhcfp.nv.gov/uploadedFiles/dhcfpnvgov/content/Resources/AdminSupport/Manuals/MSP/Sec4/Section4-18CostSharingandSimilarCharges.pdf</t>
  </si>
  <si>
    <t>5. Nevada Medicaid Rates Supplemental Payments. Primary Care Physicians: http://dhcfp.nv.gov/Resources/Rates/RatesSupplementalPymtMain/</t>
  </si>
  <si>
    <t>6. Nevada Medicaid State Plan: http://dhcfp.nv.gov/Resources/AdminSupport/Manuals/MSP/Sec4/MSPSec4Home/</t>
  </si>
  <si>
    <t>1. Fee Schedules: https://nhmmis.nh.gov/portals/wps/portal/!ut/p/c5/jZHLDoIwEEU_qQN9UJYVCSLP8hLZGBaGkAi4MH6_bdholMaZ5clJZu5FHVI7989x6B_jMvc31KKOXfzEa_ZBbAGH1AUbcxEVPgArQfHzJpeB848NGyNA27KMeUZtZnGSCAgpq92CYaz4ahv4h51JDGFO8Y7SCn7YX9xweUSMf2u-bUthmVNT3JzaSbf0dnuGuQehe4wrJyU2cLJyUyuaG3JPD8t0Rfep1tPCmA8v1ZMCZQ!!/dl3/d3/L2dJQSEvUUt3QS9ZQnZ3LzZfRU1DVkRHTDEwODBOOTAyMzhBS1JFMDA2NTY!/</t>
  </si>
  <si>
    <t>3. Provider Fee Schedule: https://nhmmis.nh.gov/portals/wps/wcm/connect/350a88004bbb393c9c38fc66790f6430/20160212-ADH-REH-102.pdf?MOD=AJPERES</t>
  </si>
  <si>
    <t xml:space="preserve">2. Additional search of key terms in N.J.A.C. via Lexis Nexus </t>
  </si>
  <si>
    <t>3. Procedure Code Listings: https://www.njmmis.com/hospitalinfo.aspx</t>
  </si>
  <si>
    <t>5. Additional search of key terms in Google</t>
  </si>
  <si>
    <t>1. New Mexico Medicaid Fee Schedules: http://www.hsd.state.nm.us/providers/fee-for-service.aspx</t>
  </si>
  <si>
    <t>2. Provider Manual: http://www.hsd.state.nm.us/providers/rules-nm-administrative-code-.aspx</t>
  </si>
  <si>
    <t>3. State Plan: http://www.hsd.state.nm.us/LookingForInformation/medical-assistance-division-state-plan.aspx</t>
  </si>
  <si>
    <t>1. MW Manual: https://www.emedny.org/ProviderManuals/Midwife/PDFS/Midwife_Manual_Policy_Section.pdf</t>
  </si>
  <si>
    <t>2. NP Manual: https://www.emedny.org/ProviderManuals/NursePractitioner/PDFS/Nurse_Practitioner_Policy_Guidelines.pdf</t>
  </si>
  <si>
    <t>3. New York State Plan: http://www.health.ny.gov/regulations/state_plans/</t>
  </si>
  <si>
    <t>1. Ohio Medicaid Fee Schedule and Rates: http://medicaid.ohio.gov/PROVIDERS/FeeScheduleandRates/SchedulesandRates.aspx</t>
  </si>
  <si>
    <t>3. Ohio Physician Services eManual: http://emanuals.odjfs.state.oh.us/emanuals/DataImages.srv/emanuals/pdf/pdf_books/PhysicianServices.pdf</t>
  </si>
  <si>
    <t>5. Ohio Administrative Rule MHTL 334-11-08. General Information for Medicaid Providers.  Medicaid Payment. Section A (Page 177 of 269): http://medicaid.ohio.gov/Portals/0/Resources/Publications/Guidance/Policy/GeneralInformation-MedicaidProviders.pdf</t>
  </si>
  <si>
    <t>1. Fee schedules: http://www.okhca.org/providers.aspx?id=102</t>
  </si>
  <si>
    <t>2. Oklahoma State Plan: http://www.okhca.org/providers.aspx?id=16098</t>
  </si>
  <si>
    <t>4. Oklahoma Medicaid Website: http://www.okhca.org/providers.aspx?id=644&amp;menu=74&amp;parts=7747_7749</t>
  </si>
  <si>
    <t>1. Oregon Health Plan. OHP Fee Schedule for Fee-for-Service Providers. Available at: http://www.oregon.gov/oha/healthplan/pages/data_pubs/feeschedule/main.aspx</t>
  </si>
  <si>
    <t>3. Oregon Admin Rules: http://arcweb.sos.state.or.us/pages/rules/oars_400/oar_410/410_120.html</t>
  </si>
  <si>
    <t>4. State Plan and State Plan Attachments: http://www.oregon.gov/oha/healthplan/Pages/reports.aspx</t>
  </si>
  <si>
    <t>5. Oregon HealthyKids: http://www.oregonhealthykids.gov/families/cost.html</t>
  </si>
  <si>
    <t>6. Oregon Health Policy Board: http://www.oregon.gov/oha/OHPB/pages/health-reform/ccos.aspx</t>
  </si>
  <si>
    <t>1. Fee Schedule: https://www.scdhhs.gov/resource/fee-schedules</t>
  </si>
  <si>
    <t>2. Provider Manual: https://www.scdhhs.gov/internet/pdf/manuals/Physicians/Manual.pdf</t>
  </si>
  <si>
    <t>3. South Carolina State Plan Attachment 4.19b: https://www.scdhhs.gov/site-page/state-plan-list-attachments</t>
  </si>
  <si>
    <t xml:space="preserve">4. South Dakota's Well-Child Care Program: http://dss.sd.gov/medicaid/providers/programinfo/epsdt/ </t>
  </si>
  <si>
    <t>2. State Plan Attachment 4.19b: http://www.tn.gov/tenncare/pol-stateplan.shtml</t>
  </si>
  <si>
    <t>3. TennCare Managed Care Organizations: http://www.tn.gov/tenncare/topic/providers-managed-care-organizations</t>
  </si>
  <si>
    <t>1. Texas Administrative Code: http://texreg.sos.state.tx.us/public/readtac$ext.ViewTAC?tac_view=5&amp;ti=1&amp;pt=15&amp;ch=355&amp;sch=J</t>
  </si>
  <si>
    <t>2. Texas Medicaid State Plan: https://www.hhsc.state.tx.us/medicaid/about/state-plan/docs/basic-state-plan-attachments.pdf</t>
  </si>
  <si>
    <t>3. Provider Manual: http://www.tmhp.com/TMHP_File_Library/Provider_Manuals/TMPPM/2016/Mar_2016%20TMPPM.pdf</t>
  </si>
  <si>
    <t>1. Utah Medicaid State Plan Attachment 4.19B, Section D: Physicians: http://www.health.utah.gov/medicaid/stplan/A_4-19-B.pdf</t>
  </si>
  <si>
    <t>2. Utah Medicaid Physician Manual: http://www.health.utah.gov/medicaid/manuals/pdfs/Medicaid%20Provider%20Manuals/Physician%20And%20Anesthesiology/SECTION%202%20-%20Physician%20Services/physician7-13.pdf</t>
  </si>
  <si>
    <t>3. Utah Medicaid Provider Manual: Sections 1 and 2: http://www.health.utah.gov/medicaid/provhtml/table_of_contents.htm</t>
  </si>
  <si>
    <t>1. Fee Schedule: http://dvha.vermont.gov/for-providers/claims-processing-1/?searchterm=fee%20schedules</t>
  </si>
  <si>
    <t>2. Vermont State Plan Attachment 4.19B: http://dvha.vermont.gov/administration/state-plan</t>
  </si>
  <si>
    <t>3. Vermont Provider Manual: http://vtmedicaid.com/Downloads/manuals.html</t>
  </si>
  <si>
    <t>1. Washington State Plan: Attachment 4: http://www.hca.wa.gov/medicaid/medicaidsp/Pages/index.aspx</t>
  </si>
  <si>
    <t>2. Physician-Related Services/Health Care Professional Services Provider Manual:
http://www.hca.wa.gov/medicaid/billing/pages/physician-related_services.aspx</t>
  </si>
  <si>
    <t>3. Physician-Related/Professional Fee Schedule:
http://www.hca.wa.gov/medicaid/rbrvs/Pages/index.aspx</t>
  </si>
  <si>
    <t>3. State Plan, Attachment 4.19-B: http://www.dhhr.wv.gov/bms/smp/Documents/Searchable/A4/4.19-B.pdf</t>
  </si>
  <si>
    <t>2. Wyoming Provider Manual: http://wyequalitycare.acs-inc.com/manuals/Manual_CMS-1500.pdf</t>
  </si>
  <si>
    <t>State</t>
  </si>
  <si>
    <t>Medicaid Fee-for-Service Physician Payment Policies</t>
  </si>
  <si>
    <t xml:space="preserve">Medicaid Approved Health Home State Plan Amendments:
http://www.medicaid.gov/State-Resource-Center/Medicaid-State-Technical-Assistance/Health-Homes-Technical-Assistance/Approved-Health-Home-State-Plan-Amendments.html 
</t>
  </si>
  <si>
    <t xml:space="preserve">For medically necessary services not otherwise provided under the State Plan but availabile to EPSDT participants, reimbursement shall be the lower of the following: 
1. Submitted charges or 
2 Fee schedule as determined by the Department of Health Care Policy and Financing </t>
  </si>
  <si>
    <t xml:space="preserve">Podiatry Services shall be reimbursed based on CPT codes and definitions. </t>
  </si>
  <si>
    <t>4.4.4 Pricing and Payment Processing 
As mandated by state law, non-institutional services will be paid using a fee schedule. All services that were paid on usual and customary charges will be paid on a fee schedule.</t>
  </si>
  <si>
    <t>12/2015</t>
  </si>
  <si>
    <t>Kaiser Commission on Medicaid and the Uninsured. Medicaid and CHIP Eligibility, Enrollment, Renewal, and Cost-Sharing Policies as of January 2016: Findings from a 50-State Survey. http://files.kff.org/attachment/report-medicaid-and-chip-eligibility-enrollment-renewal-and-cost-sharing-policies-as-of-january-2016-findings-from-a-50-state-survey</t>
  </si>
  <si>
    <t>1/2016</t>
  </si>
  <si>
    <t>Indiana State Plan, Attachment 4.19-B,  p. 1c.1:
http://provider.indianamedicaid.com/general-provider-services/state-plan.aspx</t>
  </si>
  <si>
    <t xml:space="preserve">(A) 12/1/2003
(B) 12/3/2009
(C) 7/1/2007
(D) 1/1/2013
(E) 12/1/2003 </t>
  </si>
  <si>
    <t>(A) 7/1/2014
(B) 1/1/2013</t>
  </si>
  <si>
    <t>(A) Iowa State Plan Attachment 4.19B, p. 1c: https://dhs.iowa.gov/ime/about/stateplan/medicaid
(B) Iowa Medicaid Fee Schedule: Factor Code Explanation: http://www.dhs.state.ia.us/uploads/FactorCodeExplanation.pdf</t>
  </si>
  <si>
    <t>Anesthesia (General, Supervision of Anesthetists)
Surgery (Assistant Surgery, Postoperative Services, Without Postoperative Services, with Epiderals)
Podiatry</t>
  </si>
  <si>
    <t>(A) 10/1/2011
(B) 1/1/2015
(C) 7/1/2016</t>
  </si>
  <si>
    <t>Regulations 114.3 CMR 16.00, 17.00 and 18.00 govern the rates of payment used by governmental units for physician surgery and anesthesia care, office visits and other general medicine, and radiology services rendered to publicly aided individuals by eligible providers, including physicians and mid-level practitioners (nurse practitioners and physician assistants).  These regulations consist of a fee schedule based on the Medicare resource based relative value scale (RBRVS).  Most of the 9,000 rates are derived by applying one of the four conversion factors (CF) used as a standard dollar value to convert Medicare assigned relative value units (RVUs) into a rate for each procedure code.</t>
  </si>
  <si>
    <t>(A) 7/1/2015
(B) 7/1/2016</t>
  </si>
  <si>
    <t>(A) 8/1/2014
(B) 7/14/2016</t>
  </si>
  <si>
    <t>(A) 6/21/2016
(B) 5/18/2016</t>
  </si>
  <si>
    <t>(A) 10/15/2003
(B) 12/1/2008</t>
  </si>
  <si>
    <t>(A) 7/1/2015
(B) 7/1/2013</t>
  </si>
  <si>
    <t>Payment for services billed by an Optometrist will be calculated using the April 1, 2002 unit values for the Nevada specific resource based relative value scale (RBRVS) and the 2002 Medicare Physicians Fee Schedule conversion factor. Payment will be the lower of billed charges, or 85% of the Medicare non-facility rate. See also 12.d.</t>
  </si>
  <si>
    <t xml:space="preserve">7/1/2015
</t>
  </si>
  <si>
    <t>Arizona CMS RVU's and an assortment of conversion factors with concern to budget and provider type need. Rather than one conversion factor like Medicare, several are used.</t>
  </si>
  <si>
    <t xml:space="preserve">(A) 10/16/2015
(B) 3/6/2013
(C) 5/27/15 </t>
  </si>
  <si>
    <t>Obstetric-Gynecologic and Gerontological Nurse Practitioner Services
Reimbursement is the lower of the amount billed or the Title XIX maximum allowable. The Title XIX maximum is based on 80% of the physician fee schedule except EPSDT procedure codes' Medicaid maximum allowables are the same for all EPSDT providers. Immunizations and Rhogam RhoD Immune Globulin are reimbursed at the same rate as the physician rate since the cost and administration of the drug does not vary between the nurse practitioner and physician.</t>
  </si>
  <si>
    <t xml:space="preserve">Arkansas State Plan Attachment 4.19-B, p. 2c https://www.medicaid.state.ar.us/Download/general/units/pdqa/ARMedicaidSP.pdf </t>
  </si>
  <si>
    <t>(A) Nurse Anesthetists: Reimbursement is based on 80% of the Medicaid Physician Fee Schedule
(B) Obstetric-Gynecologic and Gerontological Nurse Practitioner Services:
Reimbursement is the lower of the amount billed or the Title XIX maximum allowable. The Title XIX maximum is based on 80% of the physician fee schedule except EPSDT procedure codes. Medicaid maximum allowables are the same for all EPSDT providers. Immunizations and Rhogam RhoD Immune Globulin are reimbursed at the same rate as the physician rate since the cost and administration of the drug does not vary between the nurse practitioner and physician.
(C) Advanced Practice Nurse and Registered Nurse Practitioner: Title XIX maximum is 80% of the physician fee schedule except EPSDT procedure codes. Immunizations and Rhogam RhoD Immune Globulin are reimbursed at the same rate as the physician rate since the cost and administration of the drug does not vary between the advanced practice nurse and physician.</t>
  </si>
  <si>
    <t>(A) Arkansas State Plan Amendment, Attachment 4.19-B, p. 2b:
https://www.medicaid.state.ar.us/Download/general/units/pdqa/ARMedicaidSP.pdf
(B) Arkansas State Plan Amendment, Attachment 4.19-B, p. 2c:
https://www.medicaid.state.ar.us/Download/general/units/pdqa/ARMedicaidSP.pdf
(C)  Arkansas State Plan Amendment, Attachment 4.19-B, p. 14:
https://www.medicaid.state.ar.us/Download/general/units/pdqa/ARMedicaidSP.pdf</t>
  </si>
  <si>
    <t>(A) 9/27/2006
(B) 8/1/2008
(C) 8/1/2008</t>
  </si>
  <si>
    <t>(A) MaineCare Services: MaineCare Section 90 Physician Services 2016: https://mainecare.maine.gov/Provider%20Fee%20Schedules/Forms/Publication.aspx?RootFolder=%2fProvider%20Fee%20Schedules%2fCustom%20Fee%20Schedules&amp;FolderCTID=&amp;View=%7b69CEE1D4-A5CC-4DAE-93B6-72A66DE366E0%7d 
(B) MaineCare Services: MaineCare Section 90 Physician Services 2016: https://mainecare.maine.gov/Provider%20Fee%20Schedules/Forms/Publication.aspx?RootFolder=%2fProvider%20Fee%20Schedules%2fRate%20Setting%2fSection%20090%20-%20Physician%20Services&amp;FolderCTID=&amp;View=%7b69CEE1D4-A5CC-4DAE-93B6-72A66DE366E0%7d</t>
  </si>
  <si>
    <t>(A) Maine State Plan Attachment 4.19B, p. 7a: https://www.medicaid.gov/State-resource-center/Medicaid-State-Plan-Amendments/Downloads/ME/ME-15-003.pdf
(B) B) MaineCare Services: MaineCare Section 90 Physician Services 2016: https://mainecare.maine.gov/Provider%20Fee%20Schedules/Forms/Publication.aspx?RootFolder=%2fProvider%20Fee%20Schedules%2fRate%20Setting%2fSection%20090%20-%20Physician%20Services&amp;FolderCTID=&amp;View=%7b69CEE1D4-A5CC-4DAE-93B6-72A66DE366E0%7d</t>
  </si>
  <si>
    <t>(A) MaineCare Services. Primary Care Case Management (PCCM). Overview of PCCM. Introduction Presentation: http://www.maine.gov/dhhs/oms/provider/pccm.html#pcpip
(B) Maine Supplement 1 to State Plan Attachment 4.19-B, p. 1-a: https://www.medicaid.gov/State-resource-center/Medicaid-State-Plan-Amendments/Downloads/ME/ME-16-007.pdf</t>
  </si>
  <si>
    <t>6. Medicaid State Plan Amendments: https://www.medicaid.gov/state-resource-center/medicaid-state-plan-amendments/medicaid-state-plan-amendments.html</t>
  </si>
  <si>
    <t>7. Medicaid State Plan Amendments: https://www.medicaid.gov/state-resource-center/medicaid-state-plan-amendments/medicaid-state-plan-amendments.html</t>
  </si>
  <si>
    <t>4. Medicaid State Plan Amendments: https://www.medicaid.gov/state-resource-center/medicaid-state-plan-amendments/medicaid-state-plan-amendments.html</t>
  </si>
  <si>
    <t>5. Medicaid State Plan Amendments: https://www.medicaid.gov/state-resource-center/medicaid-state-plan-amendments/medicaid-state-plan-amendments.html</t>
  </si>
  <si>
    <t>3. Medicaid State Plan Amendments: https://www.medicaid.gov/state-resource-center/medicaid-state-plan-amendments/medicaid-state-plan-amendments.html</t>
  </si>
  <si>
    <t>2. Medicaid State Plan Amendments: https://www.medicaid.gov/state-resource-center/medicaid-state-plan-amendments/medicaid-state-plan-amendments.html</t>
  </si>
  <si>
    <t>(A) State of Kansas. About KanCare. What is KanCare? http://www.kancare.ks.gov/whats_kancare.htm
(B) Staff at Kansas Medicaid Office</t>
  </si>
  <si>
    <t>There is no cost sharing for physician visits</t>
  </si>
  <si>
    <t>State of Kansas. About KanCare. What is KanCare? http://www.kancare.ks.gov/whats_kancare.htm</t>
  </si>
  <si>
    <t>The state reimburses for services provided by physicians meeting the requirements of 42 CFR 447.400(a) at the Medicare Part B fee schedule rate using the Medicare physician fee schedule rate in effect in calendar years 2013 and 2014.</t>
  </si>
  <si>
    <t>(A) 1/1/1995
(B) 1/1/1995
(C) 10/1/1990
(D) 5/14/2014
(E) 5/14/2014</t>
  </si>
  <si>
    <t>Optometrists - professional fees are reimbursed at the lessor of charges or the established physicians' fee schedule amount. Materials are reimbursed at the lessor of charges or the established Medicaid fee schedule amount.</t>
  </si>
  <si>
    <t>Optometry</t>
  </si>
  <si>
    <t>Anesthesia, Podiatry</t>
  </si>
  <si>
    <t>(A) 8/1/2000
(B) 7/1/2014 
(C) 8/1/2000
(D) 7/1/2014</t>
  </si>
  <si>
    <t>2. Ohio Administrative Code: http://codes.ohio.gov/oac/</t>
  </si>
  <si>
    <t>anesthesia</t>
  </si>
  <si>
    <t>(A) 1/1/2013
(B) 9/1/2009</t>
  </si>
  <si>
    <t xml:space="preserve">Practitioners who meet the qualifications for and enter into a Primary Care Provider Agreement for participation in the Maternal and Child Health Program, as described in Subpart G, will receive enhanced reimbursement in accordance with Section 140.930(a)(1).
For services rendered on or after June 1, 2013, a practitioner (radiologist) that meets the qualifications for and participates in the Department's Breast Cancer Quality Screening and Treatment Initiative shall be paid for mammography services at the effective Chicago Metropolitan Area Medicare Level established rate (Established Rate). </t>
  </si>
  <si>
    <t xml:space="preserve">Maternal and Child Health Program
Breast Cancer Quality Screening and Treatment Initiative </t>
  </si>
  <si>
    <t>Other practitioners, such as optometrists, podiatrists, chiropractors and therapists, receive reimbursements at their actual charge, up to a statewide maximum established by the department for each medical procedure.</t>
  </si>
  <si>
    <t>(A) For services reimbursed under the Nebraska Medicaid Practitioner Fee Schedule, NMAP pays
for EPSDT services (except for clinical diagnostic laboratory services) at the lower of:
1. The provider's submitted charge; or
2. The allowable amount for that procedure code in the Nebraska Medicaid Practitioner Fee Schedule 
for that date of service.</t>
  </si>
  <si>
    <t>80 percent</t>
  </si>
  <si>
    <t>Section 5. Supplemental Payments. (1) In addition to a reimbursement made pursuant to Sections 2 through 4 of this administrative regulation, the department shall make a supplemental payment to a medical school faculty physician employed by a state-supported school of medicine that is part of a university health care system that includes a:
      (a) Teaching hospital; and
      (b) Pediatric teaching hospital.
      (2) A supplemental payment plus other reimbursements made in accordance with this administrative regulation shall not exceed the physician’s charge for the service provided and shall be paid directly or indirectly to the medical school.
      (3) A supplemental payment made in accordance with this section shall be:
      (a) Based on the funding made available through an intergovernmental transfer of funds for this purpose by a state-supported school of medicine meeting the criteria established in subsection (1) of this section;
      (b) Consistent with the requirements of 42 C.F.R. 447.325; and
      (c) Made on a quarterly basis.</t>
  </si>
  <si>
    <t xml:space="preserve">Effective October 1, 2011, care and services provided by MCO’s will replace the KenPAC program. </t>
  </si>
  <si>
    <t>The agency pays a physician an enhanced rate for a qualifying trauma care service, using the lesser of the agency’s maximum allowable fee or the provider’s billed amount as the base rate to which an enhancement percentage is applied. The enhancement percentage is applied at the lineitem level since not all services qualify for an enhanced rate. For an eligible trauma service, payment is currently calculated as follows:
Trauma care payment = Base rate x 275%</t>
  </si>
  <si>
    <t>Podiatry, Psychiatrists</t>
  </si>
  <si>
    <t>(A) 11/2014
(B) 7/2015
(C) 4/20/2016</t>
  </si>
  <si>
    <t>Effective date varies by code; see fee schedule for more information</t>
  </si>
  <si>
    <t>(A) 3/1/2014
(B) 9/1/2012</t>
  </si>
  <si>
    <t xml:space="preserve">Methodology </t>
  </si>
  <si>
    <t>Letters in parenthesis next to each definition refer to the corresponding column in the summary table.</t>
  </si>
  <si>
    <t>Section 2. Reimbursement. (1) A provider shall be reimbursed for a screening service in accordance with the payment provisions established through the appropriate Medicaid provider program.
      (2) Payment for a screening service provided by an EPSDT enrolled screening clinic shall be the amount specified in the Medicaid physician fee schedule for the procedure code.
      (3) Payment for a screening service shall not exceed the usual and customary charge of the provider for the service.
 Section 3. Reimbursement of EPSDT Diagnosis and Treatment Providers. The department shall reimburse an EPSDT diagnosis or treatment provider participating in compliance with 907 KAR 1:034, Section 8(1) as specified in 907 KAR Chapters 1 and 3 for reimbursement for the particular diagnosis or treatment service rendered.
 Section 4. Reimbursement of EPSDT Special Services Providers. (1) Except as specified in Section 5 of this administrative regulation, the department shall reimburse for an EPSDT special service which is similar to a service covered in another Medicaid Program based on the payment methodology established for that provider program.
      (2) Reimbursement for a special service that does not have a reimbursement rate established under subsection (1) of this section shall be based on a fee negotiated by the department adequate to obtain the service.
      (3) The negotiated fee shall not exceed 100 percent of the usual and customary charges.
      (4) If the item is covered under Medicare, the payment amount shall not exceed the amount that would be paid using the Medicare payment methodology and upper limits.
      (5) If an EPSDT special service is provided before prior authorization is received, the provider shall assume the financial risk that the prior authorization may not be subsequently approved.</t>
  </si>
  <si>
    <t>Kentucky Administrative Regulations. 907 KAR 11:035. Payments for early and periodic screening, diagnosis, and treatment services and early and periodic screening, diagnosis, and treatment special services. http://www.lrc.ky.gov/kar/907/011/035.htm</t>
  </si>
  <si>
    <t>Outpatient Prospective Payment System (OPPS) Medicaid</t>
  </si>
  <si>
    <t>(A) 10/1/2014, 10/2/2002
(B) 5/01/2002</t>
  </si>
  <si>
    <t>Certified nurse anesthetists and anesthesiology assistants are reimbursed at a rate per anesthesia unit for the procedure and for units of time for medically directed and non-medically directed services.</t>
  </si>
  <si>
    <t>(A) 1/1/2014
(B) 1/1/2014
(C) 1/1/2014
(D) 1/1/2014</t>
  </si>
  <si>
    <t>Anesthesia, Surgery</t>
  </si>
  <si>
    <t>Anesthesia, Assistant Surgery, Podiatry, Optometry</t>
  </si>
  <si>
    <t>Podiatry, Obstetrics</t>
  </si>
  <si>
    <t>Podiatry, Orthodontics, Dentistry</t>
  </si>
  <si>
    <t>Optometry, Podiatry</t>
  </si>
  <si>
    <t>Assistant Anesthesiology</t>
  </si>
  <si>
    <t>HIV Enhanced Fees for Physicians, Preferred Pysicians and Children's Program, Medicaid Obstetrical and Maternal Services  Programs</t>
  </si>
  <si>
    <t>Assistant Anesthesiology, Podiatry</t>
  </si>
  <si>
    <t>Optometry, Nurse Anesthesiology</t>
  </si>
  <si>
    <t>Anesthesiology, Podiatry</t>
  </si>
  <si>
    <t>(A) 10/1/2011
(B) 3/1/2011</t>
  </si>
  <si>
    <t xml:space="preserve">A statewide maximum payment will be calculated for each service designated by a procedure code recognized by the Alabama Medicaid Agency as designating a covered service.  To determine payments for procedures codes without an established Medicaid rate, the Alabama Medicaid Agency will base rates on the current Medicare rate, and if not available the average commercial rate. </t>
  </si>
  <si>
    <t>Except as described otherwise in this Section, payments will be made according to a schedule of statewide pricing screens established by the Department.  The pricing screens are to be established based on consideration of the market value of the service.  In considering the market value, the Department will examine the costs of operations and material.  Input from advisory groups designated by statute, generally recognized provider interest groups and the general  public will be taken into consideration in determining the allocation of available funds to rate adjustments.  Increases in rates are contingent upon funds appropriated by the General Assembly.  Reductions or increases may be affected by changes in the market place or changes in funding available for the Medical Assistance Program.  Screens will be related to the average statewide charge.  Except as described otherwise in this Section, the upper limit for services shall not exceed the lowest Medicare charge levels.</t>
  </si>
  <si>
    <t>(A) 10/1/1988
(B) 9/1/2013</t>
  </si>
  <si>
    <t>Varies by code</t>
  </si>
  <si>
    <t>Podiatry, Surgery, Obstetrics, Anesthesia</t>
  </si>
  <si>
    <t>Podiatry, Naturopathy, Anesthesia</t>
  </si>
  <si>
    <t>(A) Vermont State Plan Attachment 4.19B, p. 3(1):
http://dvha.vermont.gov/administration/state-plan 
(B) Vermont State Plan Attachment 4.19B, p. 3a:
http://dvha.vermont.gov/administration/state-plan
(C) Vermont State Plan Attachment 4.19B, p. 10:
http://dvha.vermont.gov/administration/state-plan</t>
  </si>
  <si>
    <t>(A) 1/1/2014 
(B) 7/1/2016
(C) 7/1/2015</t>
  </si>
  <si>
    <t>(A) Following expiration of 100 percent federal financial participation for evaluation and management procedures provided by primary care physicians, Medicaid fees for evaluation and management procedures were reduced to 87 percent of Medicare fee for April through June of 2015. Subsequently, with the support of the Governor, the Maryland legislature passed laws that increased Medicaid FY16 fees for evaluation and management procedures to 92 percent of Medicare 2015 fees. 
(B) Effective 10/1/16 the Maryland Department of Health and Mental Hygiene increased reimbursement for evaluation and management (E&amp;M) services from 92 to 94 percent of Medicare fees.</t>
  </si>
  <si>
    <t>(A) Maryland Department of Health and Mental Hygiene. Report on the Maryland Medical Assistance Program and the Maryland Children’s Health Program – Reimbursement Rates January 2016 p. 10: https://mmcp.dhmh.maryland.gov/Documents/physicianfeeJCRfinal1-16.pdf
(B) Staff at Maryland Medicaid Office</t>
  </si>
  <si>
    <t>(A) Maryland SPA Attachment 3.1-F, p. 21-22:
http://www.medicaid.gov/state-resource-center/medicaid-state-technical-assistance/health-homes-technical-assistance/downloads/maryland-spa-13-15.pdf 
(B) Health Homes Fee Schedule (effective 10/1/2013): http://dhmh.maryland.gov/bhd/Documents/HealthHomesFeeSchedule.pdf</t>
  </si>
  <si>
    <t>A) 1/15/2016
B) 10/21/201</t>
  </si>
  <si>
    <t xml:space="preserve">(A) Pursuant to SB 481 (Chapter 464 of the Acts of 2002), the Maryland Department of Health and Mental Hygiene (the Department) created an annual process to set the fee-for-service reimbursement rates for Maryland Medicaid and the Maryland Children’s Health Insurance Program (CHIP) (together referred to as Maryland Medical Assistance) in a manner that ensures provider participation. The law further stipulated that, in developing the rate-setting process, the Department should take into account community reimbursement rates and annual medical inflation, or utilize the resource-based relative value scale methodology and American Dental Association Current Dental Terminology (CDT-3) codes. 
In addition, Section 15 of HB 70 (Chapter 656 of the Acts of 2009) requires the Department to review the rates paid to providers under the federal Medicare fee schedule and compare them with the fee-for-service rates for the same services paid to providers under the Maryland Medical Assistance program and within managed care organizations.
(B) The Department continues to compare the Medicaid fee schedule with Medicare fees and reduces any Medicaid fees that exceed their corresponding Medicare facility or non-facility fees to the Medicare fee levels.
(C) The average Maryland Medicaid payment rate is approximately 88% of 2015 Medicare fees. </t>
  </si>
  <si>
    <t xml:space="preserve">(A) Report on the Maryland Medical Assistance Program and the Maryland Children’s Health Program – Reimbursement Rates January 2016
(B) Report on the Maryland Medical Assistance Program and the Maryland Children’s Health Program – Reimbursement Rates January 2015 p. 5:
https://mmcp.dhmh.maryland.gov/Documents/JCRs/physicianfeeJCRfinal1-15.pdf
(C) Maryland SPA Attachment 4.19-B, p. 5: https://www.medicaid.gov/State-resource-center/Medicaid-State-Plan-Amendments/Downloads/MD/MD-15-0014.pdf </t>
  </si>
  <si>
    <t>(A) 1/15/2016
(B) 12/26/2014 
(C) 7/1/2015</t>
  </si>
  <si>
    <t>(A) NA
(B) 1/1/2016</t>
  </si>
  <si>
    <t>State of Colorado MAP State Plan Attachment 4.19-B: Methods and Standards for Establishing Payment Rates - Section 5.a:
https://www.colorado.gov/pacific/hcpf/colorado-medicaid-state-plan</t>
  </si>
  <si>
    <t>State of Colorado MAP State Plan Attachment 4.19-B: Methods and Standards for Establishing Payment Rates - Section 6.d: Other Types of Non-Physician Practitioners:
https://www.colorado.gov/pacific/hcpf/colorado-medicaid-state-plan</t>
  </si>
  <si>
    <t>A physician shall be reimbursed the lesser of the amount billed by the provider or the Medicaid maximum allowable fee established by the agency.</t>
  </si>
  <si>
    <t xml:space="preserve"> 2016 Florida Statutes Title XXX, Chapter 409, Section 908 (13)(a):
http://flsenate.gov/Laws/Statutes/2016/409.908</t>
  </si>
  <si>
    <t xml:space="preserve"> 2017 Florida Statutes Title XXX, Chapter 409, Section 908 (13)(b):
http://flsenate.gov/Laws/Statutes/2016/409.908</t>
  </si>
  <si>
    <t>Florida Agency for Health Care Administration. Rule 59G-4.002, Provider Reimbursement Schedules and Billing Codes. Practitioner Fee Schedule:
http://ahca.myflorida.com/medicaid/review/fee_schedules.shtml</t>
  </si>
  <si>
    <t>The following physician specialty types receive a 24% increase for services provided to children under 21: 02, 03, 04, 05, 08, 10, 14, 15, 17, 21, 22, 23, 29, 30, 31, 36, 37, 38, 39, 43, 46, 51, 53, 55, 57, 58, 60, 62. When the criteria are met and the 4% and 24% are both applicable, to calculate the specialty fee, multiply the base fee by 1.04, as noted above for children, and then multiply that result by 1.24. Example: For code 99201, the fee is $31.20 X 1.04 = $32.45 X 1.24 = $40.24 (specialty fee).
For CPT codes in the range of 99201-99496, an additional 10.2% increase will apply for services provided by the following physician specialty types: 01, 19, 23, 35, 36, 37, 38, 39, 43, 49, 59, 101, 102. When all criteria in each section are met, and the 4%, 24% and 10.2% are applicable, to calculate the specialty fee for those certain pediatrician specialty codes, multiply the base fee by 1.04, then multiply that result by 1.24, and then multiply that result by 1.102. Example: For code 99201, the fee is $31.20 X 1.04 = $32.45 X 1.24 = $40.24 X 1.102 = $44.34 (pediatrician specialty fee). For codes 99381-99384, 99385 EP, 99391-99394, and 99395 EP the base fee includes the 4% pediatric increase. The following rates are for primary care evaluation and management services provided to recipients ages 00-19: 99212= 1 unit at 26.45, 99213 = 1 unit at 32.56, and 99214 = 1 unit at 48.27.</t>
  </si>
  <si>
    <t>(A) 1/1/2016
(B) 9/3/2015</t>
  </si>
  <si>
    <t>(A) Florida Agency for Health Care Administration. Rule 59G-4.002, Provider Reimbursement Schedules and Billing Codes. Fee Schedule:
http://ahca.myflorida.com/medicaid/review/fee_schedules.shtml
(B) Florida Anesthesiology: http://portal.flmmis.com/FLPublic/portals/0/staticcontent/public/fee%20schedules/2015_01_01_arnp.xls</t>
  </si>
  <si>
    <t>Florida Agency for Health Care Administration. Rule 59G-4.002, Provider Reimbursement Schedules and Billing Codes. Fee Schedule:
http://ahca.myflorida.com/medicaid/review/fee_schedules.shtml</t>
  </si>
  <si>
    <t>(A) Not listed
(B) Not listed
(C) 7/1/2015</t>
  </si>
  <si>
    <t xml:space="preserve"> (A) Alaska Billing Manual, Section I: Physician, ANP, PA Services, Medicaid-Covered Services, Surgical Services: http://manuals.medicaidalaska.com/physician/physician.htm
(B) Alaska State Plan Amendment 4.19-B, p. 6:
http://dhss.alaska.gov/Commissioner/Documents/medicaidstateplan/PDF_SP/SP_pgs/SP_att4.19b.pdf</t>
  </si>
  <si>
    <t>4. Alaska Primary Care Programs: http://dhss.alaska.gov/dph/HealthPlanning/Pages/primarycare/pc_home.aspx</t>
  </si>
  <si>
    <t>Reimbursement rates (payments)  shall be as ordered by the United States District Court for the Eastern District of Arkansas in the case of Arkansas Medical Society v. Reynolds. 
-Reimbursement  rates are increased  by 10% up to a maximum or benchmark rate of 80% of the 2003 Arkansas Blue Cross/Blue Shield (BC/BS) fee schedule. For rates that as of March 31, 2004, are equal to or greater than 80% of the 2003 BC/BS fee schedule rate, no increase will be given. A minimum rate or floor amount of 45% of the 2003 BC/BS fee schedule rate will be reimbursed. For those rates that after the 10 % increase  is applied are still less than the floor amount, an additional increase  will be given to bring these rates up to the floor amount.
Reimbursent rates are capped at l00% of the 2003 BC/BS rate. Rates that exceed the cap shall be reduced in order to bring the rates in line with the cap by making four equal annual reductions beginning 7/1/2005.
Adjustments to payment rates that are compreised of two components, e.g., a professional component and a technical services component, shall be calculated based on a combined payment rate that includes both components. After determining the increase or decrease applicable to the combined rate, the payment rate adjustment for each component shall be apportioned as follows:
  1. Increases: if one component rate, either technical or professional, exceeds the cap, the entire increase shall be apportioned to the other component. If neither rate component exceeds the cap, the increase shall be applied in proportion to the component's ratio to the combined rate, up to the benchmark. Once a component rate is increased to the benchmark, any remaining increase shall be applied to the other component.
  2. Decreases: if one component rate, either technical or professional, is at the floor, the entire decrease shall be apportioned to the other component. If one component rate is above the cap, the entire decrease shall be apportioned to that component. If both component rates are above the cap, each component shall be reduced to the cap.</t>
  </si>
  <si>
    <t>Arkansas State Plan Amendment, Attachment 4.19-B, p. 2:
https://www.medicaid.state.ar.us/Download/general/units/pdqa/ARMedicaidSP.pdf</t>
  </si>
  <si>
    <t>(A) Nurse Practitioner Fee Schedule:
https://www.medicaid.state.ar.us/Download/provider/docs/fees/NURSEPRA-fees.pdf
(B) Certified Nurse Midwife Fee Schedule:
https://www.medicaid.state.ar.us/Download/provider/docs/fees/CNM-fees.pdf</t>
  </si>
  <si>
    <t xml:space="preserve">A) Arkansas Medicaid Provider Manual, Section II:
https://www.medicaid.state.ar.us/Provider/docs/physicn.aspx#manual
B) Arkansas State Plan Attachment 4.19-B, p. 2b: https://www.medicaid.state.ar.us/Download/general/units/pdqa/ARMedicaidSP.pdf </t>
  </si>
  <si>
    <t>Arkansas Medicaid Provider Manual, Section 1, 171.230: https://www.medicaid.state.ar.us/Provider/docs/physicn.aspx#manual</t>
  </si>
  <si>
    <t>Arkansas State Plan Amendment, Attachment 4.19-B, p. 2a:
https://www.medicaid.state.ar.us/Download/general/units/pdqa/ARMedicaidSP.pdf</t>
  </si>
  <si>
    <t>Medi-Cal Provider Manual. General Medicine. Non-Physician Medical Practitioners (NMP): 
http://files.medi-cal.ca.gov/pubsdoco/manual/man_query.asp?wSearch=%28%23filename+%2A_%2Am00%2A%2Edoc+OR+%23filename+%2A_%2Am00%2A%2Ezip+OR+%23filename+%2A_%2Am01%2A%2Edoc+OR+%23filename+%2A_%2Am01%2A%2Ezip+OR+%23filename+%2A_%2Az00%2A%2Edoc+OR+%23filename+%2A_%2Az00%2A%2Ezip+OR+%23filename+%2A_%2Az02%2A%2Edoc+OR+%23filename+%2A_%2Az02%2A%2Ezip%29&amp;wFLogo=Part+2+%26%23150%3B+General+Medicine+%28GM%29&amp;wFLogoH=53&amp;wFLogoW=564&amp;wAlt=Part+2+%26%23150%3B+General+Medicine+%28GM%29&amp;wPath=N</t>
  </si>
  <si>
    <t>(A) Answers to frequently asked questions about the workers’ compensation Physician and Non-Physician Practitioner Fee Schedule: http://www.dir.ca.gov/dwc/FAQ/RBRVS_Faqs.html
(B) Fact Sheet on the Resource Based Relative Value Scale (RBRVS) Fee Schedule Effective January 1, 2014: https://www.dir.ca.gov/dwc/FAQ/RBRVS_FactSheet.pdf</t>
  </si>
  <si>
    <t>Medicaid Fee-for-Service Physician Payment Policy Landscapes—Colorado</t>
  </si>
  <si>
    <t>Services provided by non-physician practitioners consisting of certified nurse midwives, certified registered nurse anesthetists, certified nurse practitioners, clinical nurse specialists, physician assistants, and psychologists shall be reimbursed at the lower of the following:
1.  Submitted charges or
2.  Fee schedule as determined by the Department of Health Care Policy and Financing.
Except as otherwise noted in the State Plan, state-developed fee schedule rates are the same for both governmental and private providers. The reimbursement rates for dates of service on or after July 1, 2010 and dates of service on or after July 1, 2011 for these services can be found on the official Web site of the Department of Health Care Policy and Financing at www.colorado.gov/hcpf.</t>
  </si>
  <si>
    <t>Colorado Medicaid Fee Schedule Instructions January 2016: https://www.colorado.gov/pacific/sites/default/files/Jan2016%20instructions.pdf</t>
  </si>
  <si>
    <t>Colorado Medical Assistance Program- General Provider Information and Requirements (Co-payment), p. 14:
https://www.colorado.gov/pacific/sites/default/files/CMS1500_General_Provider_Information_3.pdf</t>
  </si>
  <si>
    <t>Colorado Medical Assistance Program- General Provider Information and Requirements (Practitioners Services), p. 30:
https://www.colorado.gov/pacific/sites/default/files/CMS1500_General_Provider_Information_3.pdf</t>
  </si>
  <si>
    <t>(A) Virtual Community for Collaborative Care. A network extension of the Regional Care Collaborative Organization. Benefits of Being a Primary Care Medical Provider in the Accountable Care Collaborative: http://vccc.co/images/uploads/ACC_Benefits2.pdf
(B) Accountable Care Collaborative
Key Performance Indicator Methodologies,
Incentive Payment Calculations, p. 9:
http://vccc.co/images/uploads/ACC_KPI_White_Paper_-_FY_2015.pdf</t>
  </si>
  <si>
    <t>Connecticut interChange MMIS Provider Manual. Chapter 7 – Physician, p. 9: https://www.ctdssmap.com/CTPortal/Information/Publications/tabid/40/Default.aspx</t>
  </si>
  <si>
    <t>Connecticut Provider Fee Schedule Download:
https://www.ctdssmap.com/CTPortal/Provider/Provider%20Fee%20Schedule%20Download/tabId/54/Default.aspx</t>
  </si>
  <si>
    <t>Physician Anesthesia
Physician Radiology
Physician Surgical</t>
  </si>
  <si>
    <t>Medicaid Fee-for-Service Physician Payment Policy Landscapes—Connecticut</t>
  </si>
  <si>
    <t>(A) Connecticut Medical Assistance Program. Provider Bulletin 2014-75. Continuation of the HUSKY Health Primary Care Increased Payments Policy: http://www.huskyhealthct.org/providers/provider_postings/primary_care_increased_payments_policy.pdf
(B) Connecticut Medical Assistance Program. Provider Bulletin 2015-44. Continuation of the HUSKY Health Primary Care Increased Payments Policy: http://www.huskyhealthct.org/providers/provider_postings/Continuation_of_Primary_Care_Increased_Payments_Policy.pdf
(C) Fee Schedule Instructions, p. 4: 
https://www.ctdssmap.com/CTPortal/portals/0/StaticContent/Publications/
Fee_Schedule_Instructions.pdf</t>
  </si>
  <si>
    <t>Florida Medicaid Provider General Handbook, pp. 2–39:
http://portal.flmmis.com/FLPublic/Portals/0/StaticContent/Public/HANDBOOKS/GH_12_12-07-01_Provider_General_Handbook.pdf</t>
  </si>
  <si>
    <t>Florida State Plan Amendment 4.19-B, p. 28d:
http://ahca.myflorida.com/Medicaid/stateplanpdf/attachment_4-19-B.pdf</t>
  </si>
  <si>
    <t>Supplemental Payments:
The agency may provide for supplemental payments for services provided by doctors of medicine and osteopathy employed by or under contract with either (1) a medical school that is part of the public university system (Florida State University, The University of Florida, and The University of South Florida); (2) a private medical school that places over fifty percent (50%) of their residents with a public hospital (The University of Miami); (3) Nova Southeastern University.  The supplemental payments will be based on the difference between the lower of fifty-four and thirty-four one hundredths percent (54.34%) of the provider's usual  and customary charges or fifty-four and thirty-four one hundredths percent (54.34%) of the charge ceiling established by the Agency and the actual payment by Medicaid to the physician or osteopathic physician under the current physician fee schedule.
This payment will end on June 30, 2014.</t>
  </si>
  <si>
    <t>Florida State Plan Amendment 4.19B, p. 28a:
http://ahca.myflorida.com/medicaid/stateplan_attach.shtml</t>
  </si>
  <si>
    <t>4. Evaluation of the Florida Medicaid
MediPass Program: http://fcmu.phhp.ufl.edu/research/focus/pdf/Report01-01-2002-EvalOfTheFlMedicaidMedipassProg.pdf</t>
  </si>
  <si>
    <t xml:space="preserve">(A) Advanced Registered Nurse Practitioners, and Physician Assistant rates are reimbursed at 80% of the base practitioner rate.
Registered Nurse First Assistant rates are reimbursed at 12.8% of the base practitioner rate.
(B) CRNAs (Certified Registered Nurse Anesthetists) and Anesthesiology Assistants are reimbursed at 80% of the physician rate and the increase reimbursement for children age 20 and younger does not apply. 
</t>
  </si>
  <si>
    <t>The agency shall adopt a fee schedule, subject to any limitations or directions provided for in the General Appropriations Act, based on a resource-based relative value scale for pricing Medicaid physician services. Under this fee schedule, physicians shall be paid a dollar amount for each service based on the average resources required to provide the service, including, but not limited to, estimates of average physician time and effort, practice expense, and the costs of professional liability insurance. The fee schedule shall provide increased reimbursement for preventive and primary care services and lowered reimbursement for specialty services by using at least two conversion factors, one for cognitive services and another for procedural services. The fee schedule shall not increase total Medicaid physician expenditures unless moneys are available. The Agency for Health Care Administration shall seek the advice of a 16-member advisory panel in formulating and adopting the fee schedule. The panel shall consist of Medicaid physicians licensed under chapters 458 and 459 and shall be composed of 50 percent primary care physicians and 50 percent specialty care physicians.</t>
  </si>
  <si>
    <t>Physician Service Manual, Part II, Chapter 903.21, p. 44: https://www.mmis.georgia.gov/portal/PubAccess.Provider%20Information/Provider%20Manuals/tabId/54/Default.aspx</t>
  </si>
  <si>
    <t>Follows federal guidelines. Health plans will not make increased reimbursement payments until MQD receives approval by CMS. Enhanced reimbursement rate provided through December 31, 2015.</t>
  </si>
  <si>
    <t>Idaho MMIS Provider Handbook - PA and ANP, p. 3:
https://www.idmedicaid.com/Provider%20Guide/Provider%20Handbook.aspx
Idaho MMIS Provider Handbook - Licensed Midwife, p. 3:
https://www.idmedicaid.com/Provider%20Guide/Provider%20Handbook.aspx</t>
  </si>
  <si>
    <t>8/31/2016 (PA/APN)
12/1/2015 (LM)</t>
  </si>
  <si>
    <t>Idaho Medicaid Fee Schedule:
http://www.healthandwelfare.idaho.gov/Providers/MedicaidProviders/MedicaidFeeSchedule/tabid/268/Default.aspx</t>
  </si>
  <si>
    <t>Idaho Medicaid Fee Schedule - Anesthesia:
http://www.healthandwelfare.idaho.gov/Providers/MedicaidProviders/MedicaidFeeSchedule/tabid/268/Default.aspx</t>
  </si>
  <si>
    <t>Idaho MMIS Provider Handbook - Allopathic and Osteopathic Physicians, Section 2.2.1 Site of Service Differential:
https://www.idmedicaid.com/Provider%20Guidelines/Allopathic%20and%20Osteopathic%20Physicians.pdf</t>
  </si>
  <si>
    <t>Idaho MMIS Provider Handbook - General Billing Instructions, p. 21:
https://www.idmedicaid.com/Provider%20Guide/Provider%20Handbook.aspx</t>
  </si>
  <si>
    <r>
      <t>The reimbursement rates for anesthesiology procedures were developed using the total base and time units for each 
procedure multiplied by the Indiana Medicaid conversion factor for anesthesiology, $13.88. 
Anesthesia reimbursement rate = (Base Units + Time Units + Additional Units for age (if applicable) + Additional 
Units for physical status modifiers (as applicable)) x anesthesia conversion factor.</t>
    </r>
    <r>
      <rPr>
        <sz val="10.5"/>
        <color rgb="FFFFC000"/>
        <rFont val="Roboto Regular"/>
      </rPr>
      <t/>
    </r>
  </si>
  <si>
    <t>Iowa Medicaid State Plan, Attachment 4.19-B, p. 22: https://dhs.iowa.gov/ime/about/stateplan/medicaid</t>
  </si>
  <si>
    <t xml:space="preserve">Iowa Department of Human Services: "Agreement for Participation as a Patient Manager In the Iowa Medicaid Patient Access Service System (MediPASS)": https://dhs.iowa.gov/ime/providers/tools-trainings-and-services/medicaid-initiatives/MHC/MediPASS
</t>
  </si>
  <si>
    <t>Supplemental Payments for Physicians and Professional Services at Qualifying Iowa State-Owned or Operated Professional Services Practices.
Physicians and other eligible professional service practitioners as specified in 2. below who are employed by, or under contract to, or who assigned Iowa Medicaid payments to an Iowa state-owned hospital with more than 500 beds and eight or more distinct residency programs recognized by the American College of Graduate Medical Education (ACGME) may qualify for supplemental payments for services rendered to Medicaid recipients. 
The supplemental payment will be determined in a manner to bring payments for these services up to the community rate level. The community rate level is defined as the rates paid by commercial payers for the same service. Under this methodology the terms "physician" and "physician services" includes services provided by all qualifying provider types.</t>
  </si>
  <si>
    <t>(A) Podiatrist Services - Effective for services rendered on or after September 1, 2011, reimbursement will be 95% of the agency's rates set as of July 1, 2009, excluding IowaCare network providers. Effective for services rendered on or after July 1, 2013, reimbursement rates will be increased by 1%, excluding IowaCare network providers.
(B) Gynecology fee and Obstetrics fee pricing in fee schedule</t>
  </si>
  <si>
    <t>(A) Iowa Medicaid State Plan, Attachment 4.19-B, p. 7: https://dhs.iowa.gov/ime/about/stateplan/medicaid
(B) Iowa Medicaid State Plan, Attachment 4.19-B, p. 15: https://dhs.iowa.gov/ime/about/stateplan/medicaid
(C) Iowa Medicaid State Plan, Attachment 4.19-B, p. 14: https://dhs.iowa.gov/ime/about/stateplan/medicaid 
(D) Iowa Medicaid Fee Schedule: Factor Code Explanation: http://www.dhs.state.ia.us/uploads/FactorCodeExplanation.pdf
(E) Iowa State Plan Attachment 4.19B, p. 7: https://dhs.iowa.gov/ime/about/stateplan/medicaid</t>
  </si>
  <si>
    <t>A) The fee schedule is based on the definitions of medical and surgical procedures given in the most recent edition of Physician's Current Procedural Terminology (CPT). 
B) Rates paid for individual practitioner services based on the fee schedule or methodology described below shall not exceed the provider's customary charge for the service billed.</t>
  </si>
  <si>
    <t>A) Iowa Medicaid State Plan, Attachment 4.19-B, p. 6 (5a): https://dhs.iowa.gov/ime/about/stateplan/medicaid
B) Iowa Medicaid State Plan, Attachment 4.19-B, p. 1: https://dhs.iowa.gov/ime/about/stateplan/medicaid</t>
  </si>
  <si>
    <t>For the few instances in which Kansas uses a fee-for-service methodology, Kansas normally prices at 65% of Medicare, but sometimes other factors are taken into consideration.
An allowed amount  is normally established at 65% of Medicare; however, that allowed amount is not reviewed in the future to determine if Medicare changed their allowed amount.  Once the original price is set, that price is utilized unless there is a lot of feedback from the provider community stating that the amount does not cover their costs.</t>
  </si>
  <si>
    <t>A) (2) Except as provided in subsections (3) to (9) of this section, reimbursement for a covered service shall be the lesser of:
      (a) The physician’s usual and customary charge; or
      (b) The amount specified in the Medicaid Physician Fee Schedule established in accordance with Section 3 of this administrative regulation.
(3) If there is not an established fee in the Medicaid Physician Fee Schedule, the reimbursement shall be forty-five (45) percent of the usual and customary billed charge.
B) Payment for covered physicians services shall be based on the lesser of the physicians' usual and customary actual billed charges or the Medicaid Physician Fee Schedule.</t>
  </si>
  <si>
    <t>Kentucky Regulations, 907 KAR 3:010. Reimbursement for physicians' services, Section 2:
http://www.lrc.state.ky.us/kar/907/003/010.htm 
B)  Kentucky State Plan Attachment 4.19B, p. 20.3: https://www.medicaid.gov/State-resource-center/Medicaid-State-Plan-Amendments/Downloads/KY/KY-14-004.pdf</t>
  </si>
  <si>
    <t>Physician Fee Schedule: http://www.chfs.ky.gov/dms/fee.htm</t>
  </si>
  <si>
    <t>MaineCare Benefits General Administrative Policies and Procedures Manual: Chapter 1 § 1.03-2 E., p. 9: 
http://www.maine.gov/sos/cec/rules/10/ch101.htm</t>
  </si>
  <si>
    <t>(A) Maine Health Home State Plan Amendment, pp. 30–31:
http://www.medicaid.gov/State-Resource-Center/Medicaid-State-Technical-Assistance/Health-Homes-Technical-Assistance/Downloads/Maine-SPA-4.pdf 
(B) Maine Behavioral Health Home SPA, p. 33 and p. 59: https://www.medicaid.gov/State-resource-center/Medicaid-State-Plan-Amendments/Downloads/ME/ME-15-005.pdf</t>
  </si>
  <si>
    <t>MaineCare Benefits Physician Manual: Physician Services, Chapter 2 § 90.09-4, pp. 43–45: http://www.maine.gov/sos/cec/rules/10/ch101.htm</t>
  </si>
  <si>
    <t>(A) Certified nurse practitioners shall charge the Program their usual and customary charge to the general public for similar services and charge their acquisition cost for injectable drugs or dispensed medical supplies. The Department shall pay for applicable covered services the lower of the provider's customary fees or the maximum rates according to COMAR 10.09.02.07. 
(B) Nurse midwives shall charge the Program their usual and customary charges to the general public for similar services and charge their acquisition cost for injectable drugs or dispensed medical supplies. The Department will pay for applicable covered services the lower of the provider's amount billed to the Program or the maximum rates according to COMAR 10.09.02.07.  
(C) The Agency's rates for professional services rendered by physician assistants were set as of July 1, 2015 and are effective for services on or after that date. All physician assistants must be licensed in the jurisdiction in which they provide services. Services are limited to those allowed under their scope of practice in Maryland. The physician assistant will be paid the lower of the provider's customary fee schedule to the general public or the published fee schedule. The average Maryland Medicaid payment rate is approximately 88% of 2015 Medicare fees. In addition, the state will pay the federally calculated VFC vaccine administration charge.</t>
  </si>
  <si>
    <t xml:space="preserve">Except as provided in 130 CMR 450.233(D), payment to an out-of-state noninstitutional provider for any medical service payable by the MassHealth agency is made in accordance with the applicable fee schedule established by EOHHS, subject to any applicable federal payment limit (see 42 CFR 447.304). </t>
  </si>
  <si>
    <t>Allowable Mid-level Fee for Qualified Mid-Level Practitioners. Payment for services provided by eligible licensed nurse practitioners, eligible licensed nurse midwives, eligible licensed physician assistants, eligible registered nurses, eligible tobacco cessation counselors, eligible pharmacies which utilize pharmacists or other health care professionals certified in accordance with Massachusetts Department of Public Health regulations at 105 CMR 700.000: Implementation of M.G.L. c. 94C, and eligible home health agencies as specified in 101 CMR317.02 is 85% of the fees contained in 101 CMR 317.04(4).</t>
  </si>
  <si>
    <t>Michigan Fee Schedules: http://www.michigan.gov/mdhhs/0,5885,7-339-71551_2945_42542_42543_42546_42551-151022--,00.html</t>
  </si>
  <si>
    <t>A copayment of $2 may be required for physician office (evaluation and management) visits (including Free-Standing Urgent Care Centers) for beneficiaries age 21 years and older, with exceptions.</t>
  </si>
  <si>
    <t>Medicaid Fee-for-Service Physician Payment Policy Landscapes—Minnesota</t>
  </si>
  <si>
    <t>Increased Primary Care Service Payment in effect in calendar years 2013 and 2014.</t>
  </si>
  <si>
    <t>6. Additional search of key terms in Google.</t>
  </si>
  <si>
    <t>3. Additional search of key terms in Google.</t>
  </si>
  <si>
    <t>7. Additional search of key terms in Google.</t>
  </si>
  <si>
    <t xml:space="preserve">Rule 1.2: Physician Fees
Effective for dates of services on and after June 1, 2005, and as authorized in House Bill 1104 during the 2005 Legislative Session, Medicaid covers physicians’ services at ninety percent (90%) of the rate established on January 1, 1999 and as may be adjusted each July thereafter, under Medicare (Title XVIII of the federal Social Security Act, as amended).
Fees for Medicaid physician services are updated July 1 of each year and are reimbursed at ninety percent (90%) of the Medicare Physician Fee Schedule in effect as of January 1 of each year.
</t>
  </si>
  <si>
    <t>Miss. Code Ann. § 43-13-117. (6). Physician Services: http://www.lexisnexis.com/hottopics/mscode/</t>
  </si>
  <si>
    <t>Oral Surgeon, Psychiatrist, Optician</t>
  </si>
  <si>
    <t xml:space="preserve">Anesthesia
Podiatry 
Nursing Services (RN/LPN)
</t>
  </si>
  <si>
    <t>$2 per Office Visit (MDs and DOs) - excluding primary care providers</t>
  </si>
  <si>
    <t>2. Additional search of key terms in Google.</t>
  </si>
  <si>
    <t>8. Additional search of key terms in Google.</t>
  </si>
  <si>
    <t>8. Medicaid State Plan Amendments: https://www.medicaid.gov/state-resource-center/medicaid-state-plan-amendments/medicaid-state-plan-amendments.html</t>
  </si>
  <si>
    <t>Nevada State Plan Attachment 4.19B, p. 1c: http://dhcfp.nv.gov/Resources/AdminSupport/Manuals/MSP/Sec4/MSPSec4Home/</t>
  </si>
  <si>
    <t>(A) Nevada State Plan Attachment 4.19B, p. 1d: http://dhcfp.nv.gov/Resources/AdminSupport/Manuals/MSP/Sec4/MSPSec4Home/
(B) Nevada State Plan Attachment 4.19B, p. 1e: http://dhcfp.nv.gov/Resources/AdminSupport/Manuals/MSP/Sec4/MSPSec4Home/</t>
  </si>
  <si>
    <t>Nevada State Plan Attachment 4.19B, p. 1b: http://dhcfp.nv.gov/Resources/AdminSupport/Manuals/MSP/Sec4/MSPSec4Home/</t>
  </si>
  <si>
    <t>Nevada State Plan Attachment 4.19B, p. 3i and p. 3j: http://dhcfp.nv.gov/Resources/AdminSupport/Manuals/MSP/Sec4/MSPSec4Home/</t>
  </si>
  <si>
    <t>Nevada State Plan Attachment 4.19B, p. 8: http://dhcfp.nv.gov/Resources/AdminSupport/Manuals/MSP/Sec4/MSPSec4Home/</t>
  </si>
  <si>
    <t>(A) 11/1/2015 
(B) 11/1/2015</t>
  </si>
  <si>
    <t>(A) 4/18/2011
(B) 9/1/2013</t>
  </si>
  <si>
    <t>(A) N.J.A.C. 10:54-1.4: http://www.lexisnexis.com/hottopics/njcode/
(B) Procedure Master Listing - Anesthesia: 
https://www.njmmis.com/hospitalinfo.aspx</t>
  </si>
  <si>
    <t>(A) 7/2/2012
(B) 1/1/2016</t>
  </si>
  <si>
    <t>(A) Reimbursement rates for physician services are differentiated as specialist or non-specialist according to the criteria for specialist designation.
(B) Anesthesia Services</t>
  </si>
  <si>
    <t>Physician Provider Manual, p. 18: https://www.emedny.org/ProviderManuals/Physician/PDFS/Physician_Manual_Policy_Guidelines.pdf</t>
  </si>
  <si>
    <t>New York State Plan, Attachment 4.19B, p. 6(a):
http://www.health.ny.gov/regulations/state_plans/</t>
  </si>
  <si>
    <t>(A) New York State Plan, p. 16:
http://www.health.ny.gov/regulations/state_plans/
(B) New York Medicaid State Site: http://www.health.ny.gov/health_care/managed_care/mcodefs.htm</t>
  </si>
  <si>
    <t xml:space="preserve">(A) An e-prescription financial incentive will be paid to physicians (and nurse practitioner, nurse midwives and podiatrists) for the purpose of encouraging the electronic transmission of prescriptions and fiscal orders for select over-the counter medications prescribed and dispensed in accordance with State and federal requirements. Reimbursement is determined by the State Department of Health at 80 cents per electronic prescription/fiscal order dispensed.
(B) Adirondack Medical Home Multipayor Program. The Adirondack Medical Home Multipayor Program is a primary care medical home collaborative of health care service providers. The incentive amount was determined by the Department of Health and participating payors based on a market analysis of the cost to support the conversion of a practice to provide “medical home” patient care and management information systems related to meeting the objectives of this initiative. The participating payors agreed to a per member per month (PMPM) incentive payment of $7. The per visit incentive payment is $28.
(C) Roswell Park Cancer Institute. Effective April 1, 2011, supplemental payments will be made to Roswell Park Cancer Institute Clinical Practice Plan providers for services eligible under this provision (“Eligible Services”). Supplemental payments for Eligible Services will be equal to the difference between the Average Commercial Rate, as defined below, and Medicaid payments otherwise made under this state plan. The supplemental payment will only be applicable to the professional component of the services provided. However, supplemental fee payments will not be available for services provided at facilities participating in the Medicare Teaching Election Amendment. Eligible Services include only those services provided by a Roswell Park Eligible Medical Professional Provider (physician, NP, and PA) while acting in their capacity as a participant in a plan for the management of the clinical practice at Roswell Park. Supplemental payments will be made as an annual aggregate lump sum payment, based on the Medicaid data applicable to dates of service in the calendar year. Initial payments will be based on claims processed within 3 months after the calendar year for those dates of service. A final payment will be made one year following the initial payment to capture those claims for the payment year date of service processed subsequent to the initial payment. Supplemental payments will not be made prior to the delivery of services. </t>
  </si>
  <si>
    <t>(A) E-Prescription Incentive
(B) Adirondack Medical Home Multipayor Program
(C) Roswell Park Cancer Institute</t>
  </si>
  <si>
    <t xml:space="preserve">(A) New York State Plan, Attachment 4.19B, p. 1(A)(iii):
http://www.health.ny.gov/regulations/state_plans/
(B) New York State Plan, Attachment 4.19-B,  p. 1(A)(ii)-(iii) :
http://www.health.ny.gov/regulations/state_plans/ 
(C) New York State Plan, Attachment 4.19-B,  p. 1.6:
http://www.health.ny.gov/regulations/state_plans/ </t>
  </si>
  <si>
    <t>(A) PCCMs may be reimbursed on a capitated or fee-for-service basis and may be paid case management fees. If capitated, the capitation will cover primary care services routinely provided in a primary care practitioner's office.
(B) Partial risk programs were an option for Medicaid recipients from 1987 until August 31, 2012, when the last PCPCPs were phased out. The original programs were capitated primary care case management programs called Physician Case Management Programs. Chapter 649 of the Laws of 1996 added a new Section 4403e to Public Health Law that authorized the certification of Primary Care Partial Capitation Providers and grandfathered the Physician Case Management Programs then in existence under 4403e.
Medicaid recipients enrolled with a partially capitated provider were assigned to a primary care practitioner who was responsible for providing primary and preventive care and coordinating, locating and monitoring access to other medically necessary services. The providers of the other services were reimbursed fee-for-service. In 2012, the three remaining PCPCPs were closed when a choice of full risk managed care plans became available.</t>
  </si>
  <si>
    <t>NP/CRNA Fee Schedule: https://dma.ncdhhs.gov/document/nurse-practitioner-and-crna-cpthcpcs
PA Fee Schedule: https://dma.ncdhhs.gov/document/physician-assistant-cpthcpcs
MW Fee Schedule: https://dma.ncdhhs.gov/document/nurse-midwife-cpthcpcs</t>
  </si>
  <si>
    <t>Out-of-state providers are required to adhere to all North Carolina, rules, regulations, laws and statutes 
governing healthcare delivery under the North Carolina Medicaid and the N.C. Health Choice (NCHC) programs. They are only eligible for time-limited enrollment under the following conditions:
-For the reimbursement of services rendered to N.C. Medicaid or NCHC beneficiaries in response to emergencies or if travel back to North Carolina would endanger the health of the eligible beneficiaries
-For reimbursement of a prior-approved non-emergency service, or,
-For reimbursement of medical equipment and devices that are not available through an enrolled provider located within North Carolina or in the 40-mile border area.</t>
  </si>
  <si>
    <t xml:space="preserve">(A) Payments for Physician Assistant Services covered under Attachment 3.1-A.1 are equal to the lower of the submitted charge or the appropriate fee from the North Carolina Medicaid Physician Assistant Services Fee Schedule. Physician Assistant Services are reimbursed at 100 percent of the Medicaid Physician Assistant Services Fee Schedule in effect.
(B) Payments for Nurse Practitioner Services covered under Attachment 3.1-A.1 are equal to the lower of the submitted charge or the appropriate fee from the North Carolina Medicaid Nurse Practitioner Services Fee Schedule.  Effective November 1, 2011 Nurse Practitioner Services shall be set at 100 % percent of North Carolinas’ Medicaid Physician Services Fee Schedule in effect on November 1, 2011.
(C) Payments for Nurse-Midwife Services covered under Attachment 3.1-A.1 are equal to the lower of the submitted charge or the appropriate fee from the North Carolina Medicaid Nurse-Midwife Services Fee Schedule. The agency’s rates were set as of November 1, 2011 and are effective on or after that date. Rates for Nurse-Midwife Services are adjusted annually in accordance with the physician services fee schedule. Effective July 1, 2014, the rates for Nurse-Midwives will be reimbursed at 98% of the current Medicaid physician fee schedule. 
(D) Payments for Certified Registered Nurse Anesthetist Services covered under Attachment 3.1-A.1 are equal to the lower of the submitted charge or the appropriate fee from the North Carolina Medicaid CRNA Fee Schedule. Effective July 1, 2014, the rates for CRNA will be reimbursed at 98% of the current Medicaid physician fee schedule. </t>
  </si>
  <si>
    <t>A maximum fee is established for each service and is applicable to all specialties and settings in which the service is rendered. Payment is equal to the lower of the maximum fee or the provider’s customary charge to the general public for the particular service rendered.</t>
  </si>
  <si>
    <t>6. Additional search of key terms in Google</t>
  </si>
  <si>
    <t>Ohio Physician Services eManual, MHTL 3336-12-02 Physician Assistants, Section c.5: 
http://medicaid.ohio.gov/Portals/0/Resources/Publications/Guidance/Policy/PhysicianServices.pdf</t>
  </si>
  <si>
    <t>Ohio Physician Services eManual. MHTL 334-13-12. A(2): 
http://medicaid.ohio.gov/Portals/0/Resources/Publications/Guidance/Policy/PhysicianServices.pdf</t>
  </si>
  <si>
    <t>The division pays the lesser of the usual and customary charge or a fee based on the methods outlined for the program according to Attachment 4.19-B. The provider‘s usual and customary fee is the fee charged by the provider to the general public for the particular service rendered.
Where applicable, the maximum allowable fees are established using the CMS Resource Based Relative Value (RBRVS) Scale methodology as published in the Federal Register annually, times an Oregon specific conversion factor. Except as otherwise noted in the plan, the agency‘s rates were set as of 1/1/13 and are effective for dates of services on or after that date. 
State developed fee schedule rates are the same for both governmental and private providers.</t>
  </si>
  <si>
    <t>Oregon Health Plan. OHP Fee Schedule for Fee-for-Service Providers:  http://www.oregon.gov/oha/healthplan/pages/feeschedule.aspx</t>
  </si>
  <si>
    <t xml:space="preserve">Centers for Medicare &amp; Medicaid Services. Approved Medicaid Health Home State Plan Amendments. http://www.medicaid.gov/state-resource-center/medicaid-state-technical-assistance/health-homes-technical-assistance/downloads/hh-map_v49.pdf </t>
  </si>
  <si>
    <t>Outpatient Fee Schedules: http://www.dhs.pa.gov/publications/forproviders/schedules/outpatientfeeschedule/index.htm
Note: Scroll down to "31-Physician"</t>
  </si>
  <si>
    <t>Certified Registered Nurse Anesthetist
Podiatrist</t>
  </si>
  <si>
    <t>Outpatient Fee Schedules: http://www.dhs.pa.gov/publications/forproviders/schedules/outpatientfeeschedule/index.htm
Note: Scroll down to "14- Podiatrist" and "32-Certified Registered Nurse Anesthetist"</t>
  </si>
  <si>
    <t>(A) Rhode Island Community Mental Health Organization Health Home SPA, p. 29: http://www.chcs.org/usr_doc/Rhode_Island_2_-_Community_Mental_Health_Organization_Health_Homes.pdf
(B) Rhode Island CEDARR Family Center Health Home SPA, pp. 28–29:
http://www.chcs.org/usr_doc/Rhode_Island_1_-_CEDARR_Family_Center_Health_Homes.pdf
(C) Opioid Treatment Program SPA, pp. 29–31: http://www.medicaid.gov/state-resource-center/medicaid-state-technical-assistance/health-homes-technical-assistance/downloads/rhode-island-spa.pdf</t>
  </si>
  <si>
    <t>(A) 10/01/2011
(B) 10/01/2011
(C) 07/01/2013</t>
  </si>
  <si>
    <t>(A) 301.10 Medicaid Payment Policy
Payments to physicians and other providers of medical services and supplies are made in accordance contractual arrangements with health plans or on a fee-for-service basis in accordance with applicable federal and State rules and regulations, the Medicaid State Plan, and the State’s Section 1115 demonstration waiver. Payments to Medicaid providers represent full and total payment. No supplementary payments are allowed, except as specifically provided for by contract. Direct reimbursement to recipients is prohibited except in the specific circumstances set forth in Section 0302.30.10 to correct a denial that is reversed on appeal.
(B) Payment to physicians is the lesser of charges or the Rhode Island Medicaid Fee Schedule for Fee-for-Service.   
(C) Payment for physician, dentist, and other individual practitioner services may be made up to the reasonable charge under Title XVIII. The upper limits with respect to any item of medical care and services provided under the State Plan shall not exceed the amounts established as the ceilings for the prices of such item pursuant to nationally imposed economic controls or limitation on the prices of goods and services. The Medical assistance Program rates were set as of July 21, 2008 and are effective for services on or after that date.</t>
  </si>
  <si>
    <t>$3.30 copayment for physician services</t>
  </si>
  <si>
    <t>South Carolina State Plan Attachment 4.18a, p. 1:
https://www.scdhhs.gov/site-page/state-plan-list-attachments</t>
  </si>
  <si>
    <t xml:space="preserve">Physician Non-Laboratory - Other and Primary Care
Physician Laboratory Procedures - Other and Primary Care </t>
  </si>
  <si>
    <t>TennCare. For Members/Applicants: http://www.tn.gov/tenncare/article/co-pays-other-than-pharmacy-co-pays</t>
  </si>
  <si>
    <t>TennCare Primary Care Physician Enhanced Rates: http://www.tn.gov/tenncare/topic/primary-care-physician-enhanced-rates</t>
  </si>
  <si>
    <t>Texas Medicaid Provider Procedures Manual, Volume 1, Section 2.2.1 Online Fee Lookup (OFL) and Static Fee Schedules, p. 3:
http://www.tmhp.com/pages/medicaid/Medicaid_Publications_Provider_Manual.aspx</t>
  </si>
  <si>
    <t>Texas State Medicaid Plan, Attachment 4.19-B, p. 1a-1a.2: https://www.hhsc.state.tx.us/medicaid/about/state-plan/</t>
  </si>
  <si>
    <t>(A)  Texas Medicaid Provider Procedures Manual, Volume 1, Section 2.2.1 Online Fee Lookup (OFL) and Static Fee Schedules:
http://www.tmhp.com/pages/medicaid/Medicaid_Publications_Provider_Manual.aspx
(B) Texas State Medicaid Plan, Attachment 4.19-B, p. 28: https://www.hhsc.state.tx.us/medicaid/about/state-plan/</t>
  </si>
  <si>
    <t xml:space="preserve">Podiatrist, Osteopath, Oral Surgeon </t>
  </si>
  <si>
    <t>Utah Medicaid Member Guide, Co-pay Information, p. 13:
http://health.utah.gov/umb/forms/pdf/Medicaid_Member_Guide.pdf</t>
  </si>
  <si>
    <t>Vermont State Plan Attachment 4.19B, p. 3:
http://dvha.vermont.gov/administration/state-plan</t>
  </si>
  <si>
    <t xml:space="preserve">(A) Vermont State Plan Attachment 4.19B, p. 7:
http://dvha.vermont.gov/administration/state-plan 
(B) Vermont State Plan Attachment 4.19B, p. 6:
http://dvha.vermont.gov/administration/state-plan </t>
  </si>
  <si>
    <t>Fee Schedule: 
http://dvha.vermont.gov/for-providers/claims-processing-1/?searchterm=fee%20schedules</t>
  </si>
  <si>
    <t>Vermont State Plan, Attachment 4.19-B, p. 21:
http://dvha.vermont.gov/administration/state-plan</t>
  </si>
  <si>
    <t>(A) 1/1/2015
(B) 7/1/2016</t>
  </si>
  <si>
    <t>Physician-Related Services/Health Care Professional Services Provider Manual: http://www.hca.wa.gov/medicaid/billing/pages/physician-related_services.aspx</t>
  </si>
  <si>
    <t>(A) Washington State Plan: Amendment 4.19-B, p. 6:
http://www.hca.wa.gov/about-hca/apple-health-medicaid/related-laws-and-rules
(B) Washington State Plan Amendment. Supplement 3 to 4.19-B, p. 1:
http://www.hca.wa.gov/about-hca/apple-health-medicaid/related-laws-and-rules</t>
  </si>
  <si>
    <t>State Plan Amendment, 4.19-B, p. 3a:
http://www.dhhr.wv.gov/bms/CMS/SMP/Pages/WV-State-Medicaid-Plan.aspx</t>
  </si>
  <si>
    <t>Provider Manual, Chapter 640.16 - Reimbursement Methodologies, p. 3: 
http://www.dhhr.wv.gov/bms/Provider/Documents/Manuals/bms_manuals_Chapter_600%20Reimbursement%20Methodologies.pdf</t>
  </si>
  <si>
    <t>Provider Manual, Chapter 640.16 - Reimbursement Methodologies, pp. 11–12: 
http://www.dhhr.wv.gov/bms/Provider/Documents/Manuals/bms_manuals_Chapter_600%20Reimbursement%20Methodologies.pdf</t>
  </si>
  <si>
    <t>Provider Manual, Chapter 519.4.6 - Out-of-State Physician Services, p. 18:
http://www.dhhr.wv.gov/bms/Provider/Documents/Manuals/bms_manuals_Chapter_519_Practitioners.pdf</t>
  </si>
  <si>
    <t xml:space="preserve">(A) Medicaid fees for anesthesiology services are calculated somewhat differently from the fees paid for all other physician services. The fee equals the conversion factor for anesthesia services multiplied by the sum of the base units and time units for a service and not relative value units.
(B) Medicare’s RBRVS is used to determine the fees that physicians are paid to diagnose and treat Medicaid members. The RBRVS is also used to pay for certain services furnished by other practitioners. The list of such practitioners includes:
• Optometrists
• Podiatrists </t>
  </si>
  <si>
    <t>(A) Provider Manual, Chapter 600 - Reimbursement Methodologies, p. 13: 
http://www.dhhr.wv.gov/bms/Provider/Documents/Manuals/bms_manuals_Chapter_600%20Reimbursement%20Methodologies.pdf
(B) Provider Manual, Chapter 640.16 - Reimbursement Methodologies, p. 11: 
http://www.dhhr.wv.gov/bms/Provider/Documents/Manuals/bms_manuals_Chapter_600%20Reimbursement%20Methodologies.pdf</t>
  </si>
  <si>
    <t>Anesthesia, Optometry, Podiatry</t>
  </si>
  <si>
    <t>Enhanced Primary Care Payment - News Archive: 
http://www.dhhr.wv.gov/bms/News/News-Archive/Pages/Enhanced-Primary-Care-Payment-materials-now-available!.aspx</t>
  </si>
  <si>
    <t>Physician Assured Access System (PAAS) Provider Agreement:
http://www.dhhr.wv.gov/bms/Members/Managed%20Care/MCOPAAS/Pages/default.aspx</t>
  </si>
  <si>
    <t>State Plan Amendment 4.19-B, p. 3b:
http://www.dhhr.wv.gov/bms/CMS/SMP/Pages/WV-State-Medicaid-Plan.aspx</t>
  </si>
  <si>
    <t>(A) 7/31/2013
(B) 7/1/1993
(C) 7/31/2013</t>
  </si>
  <si>
    <t>ForwardHealth reduces reimbursement to physicians and other professional service providers for services that are typically provided in an office-based setting when those services are instead provided in a hospital (POS code 21 or 22) or an ASC (POS code 24). The reduced reimbursement is intended to account for the lower overhead costs typically realized by physicians and other professional services providers when services are provided in a hospital or an ASC.
The reduced reimbursement for these services when provided in a hospital or an ASC equals 80 percent of maximum allowable fees.</t>
  </si>
  <si>
    <t>(A) 1/1/2012 
(B) 7/1/2011 
(C) 7/1/2011</t>
  </si>
  <si>
    <t>(A) HIV Enhanced Fees for Physicians. The physician participating in the HIV-EFP program will receive increased Medicaid fees for HIV visits provided to Medicaid recipients. These visits include HIV counseling and testing for recipients where HIV status is unknown and clinical care for those diagnosed with HIV. The upstate reimbursement fees for office visits range from $30 to $36; the fees for downstate range from $36 to $42. The individual physician’s reimbursement for office visits will be a function of the distribution of his/her claims across the visit categories and the county in which services are rendered. 
(B) For primary care and specialty physicians meeting the eligibility and practice criteria of and enrolled in the HIV Enhanced Fees for Physicians (HIV-EFP) program, and the Preferred Physicians and Children’s program (PPAC), fees for visits are based on the Products of Ambulatory Care (PAC) structure: fees are based on recipient diagnosis, service location and visit categories which reflect the average amount of physician time and resources for that level of visit. The PAC fee structure incorporates a regional adjustment for upstate and downstate physicians. Reimbursement for the initial and subsequent prenatal care and postpartum visit for MOMS is based on the Products of Ambulatory Care (PAC) rate structure. Reimbursement for delivery only services and total obstetrical services for physicians enrolled in MOMS is fixed at 90% of the fees paid by private insurers. Ancillary services and procedures performed during a visit must be claimed in accordance with the regular Medicaid fee schedule described in the first paragraph above. HIV-EFP, PPAC and MOMS fees were developed by the Department of Health and approved by the Division of the Budget. For services provided on and after June 1, 2003, a single fee, regionally adjusted (upstate and downstate) and based on program specific average cost per visit shall be established for the HIV-EFP and PPAC programs, respectively, and shall be paid for each visit.</t>
  </si>
  <si>
    <t>(A) 3/28/2002
(B) 10/1/2012</t>
  </si>
  <si>
    <t>Alabama Provider Manual, Chapter 28, Section 28.5 Page 28-39:
http://medicaid.alabama.gov/content/Gated/7.6.1G_Provider_Manuals.aspx</t>
  </si>
  <si>
    <t>State Plan, Attachment 4.19-B, Page 2 http://www.medicaid.alabama.gov/content/9.0_Resources/9.8_State_Plan.aspx</t>
  </si>
  <si>
    <t>State Plan, Attachment 4.19-B, Page 2 and 2c http://www.medicaid.alabama.gov/content/9.0_Resources/9.8_State_Plan.aspx</t>
  </si>
  <si>
    <t>State Plan, Attachment 4.19-B, Page 2a and 2c http://www.medicaid.alabama.gov/content/9.0_Resources/9.8_State_Plan.aspx</t>
  </si>
  <si>
    <t>State Plan, Attachment 4.19-B, Page 2: http://www.medicaid.alabama.gov/content/9.0_Resources/9.8_State_Plan.aspx</t>
  </si>
  <si>
    <t>Vermont Provider Manual, 2.5.10: 
http://vtmedicaid.com/Downloads/manuals.html</t>
  </si>
  <si>
    <t>Hewlett Packard Enterprise</t>
  </si>
  <si>
    <t>Licensed Alcohol and Drug Counselor</t>
  </si>
  <si>
    <t>RSC RVU</t>
  </si>
  <si>
    <t>serious emotional disturbance</t>
  </si>
  <si>
    <t>Acronyms</t>
  </si>
  <si>
    <t>(A) As mandated under Section 1202 of the Affordable Care Act (ACA), Medicaid increased its payments to equal the 2013 and 2014 Medicare fee for certain primary care codes when billed by an eligible primary care provider, who has submitted a valid attestation to the Department of Social Services. However, the ACA requirement ends with dates of service January 1, 2015 and forward.
In order to continue increased primary care payments for dates of service beyond December 31, 2014, the Connecticut General Assembly appropriated funding within the Medicaid biennial (State Fiscal Years 2014/2015) budget. Accordingly, the Department is establishing a policy for primary care increased payments that falls within the available appropriation. This policy will be referred to as the HUSKY Health Primary Care Increased Payments Policy. PB 2014-75 amends previous requirements published in PB 2013-08, PB 2013-37, and PB 2014-11. 
(B) This policy transmittal is being sent to notify providers that the HUSKY Health Primary Care Increased Payments Policy is being extended for dates of service July 1, 2015 through June 30, 2017. As a result, the Department’s current policy will continue unchanged for dates of service July 1, 2015 through June 30, 2017.
(C) The 2015 HUSKY Health Primary Care Rates lists the services eligible for enhanced payments under the 2015 HUSKY Health Primary Care for services furnished by certain primary care physicians. The rates will be effective 01/01/2015 to 06/30/2017.</t>
  </si>
  <si>
    <t>Max allowable</t>
  </si>
  <si>
    <t>(A) 1/1/2015
(B) 7/1/2011
(C) 12/14/2016</t>
  </si>
  <si>
    <t>Sources and websites</t>
  </si>
  <si>
    <t>Source date</t>
  </si>
  <si>
    <t>Please contact MACPAC at 202-350-2000 or comments@macpac.gov to report errors or changes.</t>
  </si>
  <si>
    <t>ANP</t>
  </si>
  <si>
    <t>Out-of-state</t>
  </si>
  <si>
    <t>Incentive or add-on payments</t>
  </si>
  <si>
    <t>Advanced practitioner adjustments</t>
  </si>
  <si>
    <t>Fee schedules: general physicians</t>
  </si>
  <si>
    <t>Fee schedules: NP, PA, and MW</t>
  </si>
  <si>
    <t>Fee schedules: other specialties</t>
  </si>
  <si>
    <t xml:space="preserve">Geographic adjustments </t>
  </si>
  <si>
    <t>Children vs. adults</t>
  </si>
  <si>
    <t>Health home</t>
  </si>
  <si>
    <t>Quality or P4P incentives</t>
  </si>
  <si>
    <t>Primary care</t>
  </si>
  <si>
    <t>Primary care case management (PCCM)</t>
  </si>
  <si>
    <t>Academic health center</t>
  </si>
  <si>
    <t>Fee schedule</t>
  </si>
  <si>
    <t>In-state</t>
  </si>
  <si>
    <r>
      <rPr>
        <sz val="10"/>
        <color rgb="FF65666C"/>
        <rFont val="Roboto Black"/>
      </rPr>
      <t>Notes:</t>
    </r>
    <r>
      <rPr>
        <sz val="10"/>
        <color rgb="FF65666C"/>
        <rFont val="Roboto Regular"/>
      </rPr>
      <t xml:space="preserve"> NF is none found. NA is not applicable.</t>
    </r>
  </si>
  <si>
    <r>
      <t xml:space="preserve">Please contact MACPAC at 202-350-2000 or </t>
    </r>
    <r>
      <rPr>
        <sz val="10"/>
        <color rgb="FF5CA1BE"/>
        <rFont val="Roboto Regular"/>
      </rPr>
      <t>comments@macpac.gov</t>
    </r>
    <r>
      <rPr>
        <sz val="10"/>
        <color rgb="FF65666C"/>
        <rFont val="Roboto Regular"/>
      </rPr>
      <t xml:space="preserve"> to report errors or changes.</t>
    </r>
  </si>
  <si>
    <r>
      <rPr>
        <b/>
        <sz val="10"/>
        <color rgb="FF65666C"/>
        <rFont val="Roboto Black"/>
      </rPr>
      <t xml:space="preserve">Notes: </t>
    </r>
    <r>
      <rPr>
        <sz val="10"/>
        <color rgb="FF65666C"/>
        <rFont val="Roboto Regular"/>
      </rPr>
      <t xml:space="preserve">NF is none found. NA is not applicable. Source Date reflects the effective dates of the policies where available, otherwise it reflects the date listed on the publication. </t>
    </r>
    <r>
      <rPr>
        <b/>
        <sz val="10"/>
        <color rgb="FF65666C"/>
        <rFont val="Roboto Regular"/>
      </rPr>
      <t/>
    </r>
  </si>
  <si>
    <r>
      <rPr>
        <b/>
        <sz val="10"/>
        <color rgb="FF65666C"/>
        <rFont val="Roboto Black"/>
      </rPr>
      <t>Sources:</t>
    </r>
    <r>
      <rPr>
        <sz val="10"/>
        <color rgb="FF65666C"/>
        <rFont val="Roboto Black"/>
      </rPr>
      <t xml:space="preserve"> </t>
    </r>
    <r>
      <rPr>
        <sz val="10"/>
        <color rgb="FF65666C"/>
        <rFont val="Roboto Regular"/>
      </rPr>
      <t>Medicaid State Plan Attachment 4.19-B, State Plan Amendments, state regulations and administrative codes, provider manuals and bulletins, Medicaid agency websites, and contact with state officials. Also see list of additional websites consulted by MACPAC analysts in preparing this table immediately following this table.</t>
    </r>
  </si>
  <si>
    <t>Adjustments to payment</t>
  </si>
  <si>
    <t>Fee schedule type</t>
  </si>
  <si>
    <t xml:space="preserve"> • Percent of Medicare: Some states adopt Medicare fee schedule payment rates but may adjust the rates by a certain percentage. </t>
  </si>
  <si>
    <t>Other 
(includes supplemental payments)</t>
  </si>
  <si>
    <t xml:space="preserve"> • State-determined process: See state-specific tabs for additional detail.</t>
  </si>
  <si>
    <t>NP</t>
  </si>
  <si>
    <t>nurse practitioner</t>
  </si>
  <si>
    <t>MW</t>
  </si>
  <si>
    <t>physician assistant</t>
  </si>
  <si>
    <t>HIV Enhanced Fees for Physicians</t>
  </si>
  <si>
    <t>Risk-Based Managed Care</t>
  </si>
  <si>
    <t>Clinical Nurse Specialist</t>
  </si>
  <si>
    <t>Disappropriate Share Hospital</t>
  </si>
  <si>
    <t>health care home</t>
  </si>
  <si>
    <t>health home</t>
  </si>
  <si>
    <t>health home partner</t>
  </si>
  <si>
    <t>Metropolitan Statistical Area</t>
  </si>
  <si>
    <t>Primary Care Partial Capitation Provider</t>
  </si>
  <si>
    <t>Qualified Teaching Physician</t>
  </si>
  <si>
    <t>Regional Care Collaborative Organization</t>
  </si>
  <si>
    <t>Regional Perinatal Intensive Care Center</t>
  </si>
  <si>
    <t>sole community hospital</t>
  </si>
  <si>
    <t>Fee-schedule basis</t>
  </si>
  <si>
    <t>Site-of-service adjustments</t>
  </si>
  <si>
    <t>Public vs. private</t>
  </si>
  <si>
    <t>(A) 5/27/2015
(B) 5/27/2015
(C) 3/1/2014</t>
  </si>
  <si>
    <t>Alaska Medical Assistance reimburses in-state providers at the lesser of
•   The provider’s billed charges
•   The rate identified for the specific type of provider
•   The provider’s lowest charge advertised, quoted, posted, billed, or discounted for any other person or patient at the same time, excluding
– A sliding fee scale in place as a written policy for patients who earn no more than 250 percent of the federal policy level
– Contracts for a service or services at a discounted rate (cannot exceed 20 percent of the provider’s gross income)
– Discounts given as a part of an employer benefit package
– Contracts with a federal or state government agency (including Medicare).</t>
  </si>
  <si>
    <t xml:space="preserve">Advanced nurse practitioners and physician assistants are reimbursed at 85 percent of the established rate for physicians. 
*Nurse Midwives have the same fee schedule as nurse practitioners.
</t>
  </si>
  <si>
    <t>No health home listed</t>
  </si>
  <si>
    <t>ANP/NW fee schedule</t>
  </si>
  <si>
    <t>Physician fee schedule
EPSDT fee schedule</t>
  </si>
  <si>
    <t>Physician fee schedule</t>
  </si>
  <si>
    <t>Alabama Medicaid Provider Manual - PCCM - Patient 1st
http://medicaid.alabama.gov/content/Gated/7.6.1G_Provider_Manuals.aspx</t>
  </si>
  <si>
    <t>(A) Alabama Medicaid Agency Alert. Primary Care Enhanced Physician Rates ("Bump"): http://medicaid.alabama.gov/news_detail.aspx?ID=9988
(B) Alabama Medicaid Agency Alert. Primary Care Physician Rates ("Bump"): http://medicaid.alabama.gov/news_detail.aspx?ID=7657
(C) Enhanced rates fee schedule http://medicaid.alabama.gov/documents/6.0_Providers/6.6_Fee_Schedules/6.6_Physician_Ala_Primary_Care_Enhanced_Rates_5-27-15.pdf</t>
  </si>
  <si>
    <t>Alabama Administrative Code, EPSDT, Chapter 11 :
http://www.medicaid.alabama.gov/documents/5.0_Resources/5.2_Administrative_Code/Chapters_11_20/5.2_Adm_Code_Chap_11_EPSDT_Under_21_1-16-14.pdf</t>
  </si>
  <si>
    <t>Alabama Out-of-State Services:
http://medicaid.alabama.gov/CONTENT/4.0_Programs/4.2.1_Out-of-State_Services.aspx</t>
  </si>
  <si>
    <t>Alabama Fee Schedules: http://medicaid.alabama.gov/content/Gated/7.3G_Fee_Schedules.aspx</t>
  </si>
  <si>
    <t>(A) Alabama Physician Provider Manual Chapter 28:
http://medicaid.alabama.gov/content/Gated/7.6.1G_Provider_Manuals.aspx
(B) Alabama Nurse Midwife Provider Manual Chapter 25: 
http://medicaid.alabama.gov/content/Gated/7.6.1G_Provider_Manuals.aspx</t>
  </si>
  <si>
    <t>Arizona FFS Fee Schedules. Primary Care Enhanced Reimbursement: https://azahcccs.gov/PlansProviders/RatesAndBilling/FFS/Physicianrates/</t>
  </si>
  <si>
    <t>Arizona Admin Code R9-22-711. Copayments: http://www.azsos.gov/public_services/Title_09/9-22.htm#Article_7
AHCCCS Copayments. Overview: https://www.azahcccs.gov/PlansProviders/RatesAndBilling/copayments.html</t>
  </si>
  <si>
    <t>Arizona FFS Fee Schedules: https://azahcccs.gov/PlansProviders/RatesAndBilling/FFS/Physicianrates/</t>
  </si>
  <si>
    <t>Staff at Arizona Medicaid Office</t>
  </si>
  <si>
    <t>Arizona FFS Provider Manual, Chapter 10, pp. 10–22:
https://azahcccs.gov/PlansProviders/RatesAndBilling/FFS/providermanual.html</t>
  </si>
  <si>
    <t>1. Arizona FFS Fee Schedules: https://azahcccs.gov/PlansProviders/RatesAndBilling/FFS/Physicianrates/</t>
  </si>
  <si>
    <t>3. Arizona Admin Code Title 9, Chapter 22: http://www.azsos.gov/rules/arizona-administrative-code#ID9</t>
  </si>
  <si>
    <t>4. Arizona FFS Provider Manual, Chapter 10: https://azahcccs.gov/PlansProviders/RatesAndBilling/FFS/providermanual.html</t>
  </si>
  <si>
    <t>The Primary Care Enhanced Reimbursement (PCP Parity) mandated by Section 1202 of the Affordable Care Act is discontinued effective for dates of service on and after 01/01/2015.</t>
  </si>
  <si>
    <t>Arizona Admin Code Title 9, Chapter 22, R-9-22-710. Payments for Non-hospital Services: http://www.azsos.gov/rules/arizona-administrative-code#ID9</t>
  </si>
  <si>
    <t xml:space="preserve">Not Arizona </t>
  </si>
  <si>
    <t xml:space="preserve">Physician fee schedule </t>
  </si>
  <si>
    <t>A) 272.100 Anesthesia:
Payment for anesthesiology is determined by the provider’s base charge times the A.S.A. surgery base units plus one (1) unit for each 15 minutes (or fraction thereof) of surgery plus additional units for other factors such as risk, emergency, etc.
272.200 Assistant Surgery:
Assistant surgery payment is 20% of the maximum allowed for the procedure.
B) Podiatrists' Services: Reimbursement is based on the lesser of the amount billed or the maximum Title XIX (Medicaid) charge
allowed. 
Reimbursement rates are increased by 10% up to a maximum or benchmark rate of 80% of the 2003 Arkansas Blue Cross/Blue Shield (BC/BS) fee schedule. For rates that as of March 31, 2004, are equal to or greater than 80% of the 2003 BC/BS fee schedule rate, no increase will be given. A minimum rate or floor amount of 45% of the 2003 BC/BS fee schedule rate will be reimbursed. For those rates that after the 10% increase is applied are still less than the floor amount, an additional increase will be given to bring these rates up to the floor amount.
Optometrist's Services: The maximum reimbursement rate for a
routine eye examination including refraction (procedure codes S0620 and S0621) is $60.23. The rate is based on 40% of the $150.57 2006 Arkansas Physician's Blue Cross/Blue Shield fee schedule rate for procedure code 92014.</t>
  </si>
  <si>
    <t>Effective January 1,2008, certain medical professional  providers employed by the University  of Arkansas for Medical Sciences  (UAMS) shall be eligible for a supplemental  payment that equals the difference between the regular, base Medicaid rate and an estimate of  the average commercial rate paid for each billing code.
A supplemental payment will be made for services rendered by eligible professionals equal to the difference between the Medicaid payments otherwise made and payments at the Average Commercial Rate. This supplemental payment will, for the same dates of service, be reduced by any other supplemental payment for eligible professionals found elsewhere in the state plan. Payment will be made quarterly and will not be made prior to the delivery of services.</t>
  </si>
  <si>
    <t>3. Arkansas State Medicaid Plan 4.19-B Page 2c: https://www.medicaid.state.ar.us/Download/general/units/pdqa/ARMedicaidSP.pdf</t>
  </si>
  <si>
    <t>PA: Payment is made at the lesser of the amount billed or 100 percent of the amount payable to a physician for the same service.
NP: Payment is made at the lesser of the amount billed or 100 percent of the amount payable to a physician for the same service. 
CNP: All CNP services are reimbursed at 100 percent of the amount paid to physicians for the same service.</t>
  </si>
  <si>
    <t>Procedure type codes in fee schedule for: Anesthesia, Primary Surgeon, Assistant Surgeon, Podiatry, Obstetrician, Gynecologist</t>
  </si>
  <si>
    <t>2. California Medicaid State Plan: Attachment 4.19-B: http://www.dhcs.ca.gov/formsandpubs/laws/Documents/State_Plan_Attachment_4.19B_1-5.pdf</t>
  </si>
  <si>
    <t>Global fee schedule lists conversion factors for primary care services.</t>
  </si>
  <si>
    <t>(A) California Medicaid State Plan, Attachment 4.19-B: http://www.dhcs.ca.gov/formsandpubs/laws/Documents/State_Plan_Attachment_4.19B_1-5.pdf
(B) Barclays Official California Code of Regulations. Title 22. Division 3. Subdivision 1. Chapter 3. Article 7 (22 CCR § 51503): 
https://govt.westlaw.com/calregs/Document/I40503490D4B911DE8879F88E8B0DAAAE?viewType=FullText&amp;originationContext=documenttoc&amp;transitionType=CategoryPageItem&amp;contextData=(sc.Default)</t>
  </si>
  <si>
    <t>Certain categories of E&amp;M are based on a percentage of Medicare as of December 2015. Other codes are based on legislative action.</t>
  </si>
  <si>
    <t>Conversion factors for: Anesthesia, Surgery</t>
  </si>
  <si>
    <t>Medicaid fee schedule</t>
  </si>
  <si>
    <t>Out-of-state providers enroll in the Colorado Medical Assistance Program under the same rules and regulations applied to Colorado providers.</t>
  </si>
  <si>
    <t>The Accountable Care Collaborative (ACC) is a program that gives Medicaid clients full benefits while emphasizing coordinated care and good health outcomes. It saves taxpayer dollars by rewarding Regional Care Collaborative Organizations (RCCOs) and primary care medical providers (PCMPs) for care coordination and the wise use of health services—not just for delivering a high volume of services.
Colorado Access was awarded performance incentive funds for meeting or exceeding performance targets in one or more of the three current Key Performance Indicators: ED utilization, Well Child Rate, and Post-Partum Visit Rate. To further the successes in the ACC Program, Colorado Access has decided to re-invest these performance incentive funds within our RCCO regions, in the form of a grant.</t>
  </si>
  <si>
    <t>Anesthesia payments are based on whichever of the following two calculations results in a lesser amount:
- the number of units multiplied by the established anesthesia base unit rate; or
- the number of units multiplied by the provider's submitted charge.</t>
  </si>
  <si>
    <t>1. Colorado Medicaid Fee Schedule: https://www.colorado.gov/hcpf/provider-rates-fee-schedule</t>
  </si>
  <si>
    <t xml:space="preserve">Staff at Colorado Medicaid Office </t>
  </si>
  <si>
    <t>Colorado Medicaid Fee Schedule:
https://www.colorado.gov/hcpf/provider-rates-fee-schedule</t>
  </si>
  <si>
    <t>(A) Supplemental Colorado Medicaid Fee Schedule Instructions January 2016: https://www.colorado.gov/pacific/sites/default/files/Supplemental%20Colorado%20Medicaid%20Fee%20Schedule%20Jan%202016.pdf
(B) Colorado Supplement to SPA 4.19-B, pp. 1–2: https://www.colorado.gov/pacific/hcpf/colorado-medicaid-state-plan</t>
  </si>
  <si>
    <t>2. Georgia Medicaid State Plan: http://dch.georgia.gov/medicaid-state-plan</t>
  </si>
  <si>
    <t>Payment shall be made at the lowest of:
(1)       the billing provider’s usual and customary charge;
(2)       the lowest Medicare rate;
(3)       the amount in the applicable fee schedule as published by the department pursuant to section 4-67c of the Connecticut General Statutes; or
(4)       the amount billed by the billing provider.</t>
  </si>
  <si>
    <t>(A and B) 1/5/2016 
(C) 10/1/2014</t>
  </si>
  <si>
    <t>Current Procedural Terminology. CPT® is a registered trademark of the American Medical Association.</t>
  </si>
  <si>
    <t>HPCPS</t>
  </si>
  <si>
    <t xml:space="preserve">NF </t>
  </si>
  <si>
    <t>Copayments and deductibles in Medicaid and health insurance plans. Connecticut Office of Legislative Research. https://www.cga.ct.gov/2015/rpt/pdf/2015-R-0160.pdf</t>
  </si>
  <si>
    <t>Connecticut Provider Manual. Chapter 8 – Professional Services Claim Submission Instructions. Nurse Practitioner/Midwife. V 3.7, p. 37:  
https://www.ctdssmap.com/CTPortal/Information/Publications/tabid/40/Default.aspx</t>
  </si>
  <si>
    <t>Staff at Connecticut Medicaid Office</t>
  </si>
  <si>
    <t>(A) Not listed
(B) 1/1/2012</t>
  </si>
  <si>
    <t>Healthcare Common Procedure Coding System</t>
  </si>
  <si>
    <t>evaluation and management</t>
  </si>
  <si>
    <t>federally qualified health center</t>
  </si>
  <si>
    <t>frequently asked questions document</t>
  </si>
  <si>
    <t>estimated acquisition cost</t>
  </si>
  <si>
    <t>Early and Periodic Screening, Diagnostic, and Treatment</t>
  </si>
  <si>
    <t>federal upper limit</t>
  </si>
  <si>
    <t>intermediate care facility</t>
  </si>
  <si>
    <t>maximum allowable cost</t>
  </si>
  <si>
    <t>maximum incentive payment</t>
  </si>
  <si>
    <t>North Carolina Health Choice</t>
  </si>
  <si>
    <t>not found</t>
  </si>
  <si>
    <t>not applicable</t>
  </si>
  <si>
    <t>online fee lookup</t>
  </si>
  <si>
    <t>outpatient code editor</t>
  </si>
  <si>
    <t>products of ambulatory care</t>
  </si>
  <si>
    <t>primary care clinician</t>
  </si>
  <si>
    <t>primary care medical provider</t>
  </si>
  <si>
    <t>state Medicaid managed care</t>
  </si>
  <si>
    <t>school of medicine</t>
  </si>
  <si>
    <t>skilled nursing facility</t>
  </si>
  <si>
    <t>right side (used to identify procedures performed on the right side of the body)</t>
  </si>
  <si>
    <t>treatment authorization request</t>
  </si>
  <si>
    <t>working disabled individual</t>
  </si>
  <si>
    <t>wholesale accquisition charge</t>
  </si>
  <si>
    <t>Vaccines for Children</t>
  </si>
  <si>
    <t>a unit established by the Reimbursement steering committee for a procedure that does not have an established RBRVS RVU or has an RBRVS RVU deemed by the RSC as not appropriate for the service</t>
  </si>
  <si>
    <t>per member per month</t>
  </si>
  <si>
    <t>program exception</t>
  </si>
  <si>
    <t>pregnancy medical home</t>
  </si>
  <si>
    <t>primary medical provider</t>
  </si>
  <si>
    <t>District of Columbia Medicaid State Plan: Attachment 4.19B, p. 4: http://dhcf.dc.gov/node/192772</t>
  </si>
  <si>
    <t>District of Columbia Municipal Regulations. Rule: 29-995, ID 3879920: http://www.dcregs.dc.gov/Gateway/RuleHome.aspx?RuleNumber=29-995</t>
  </si>
  <si>
    <t>(A) District of Columbia Medicaid State Plan: Attachment 4.19B, Part 1: p. 6b:  http://dhcf.dc.gov/node/192772
(B) District of Columbia Medicaid State Plan: Attachment 4.19B, Part 1: pp. 13–14:  http://dhcf.dc.gov/node/192772</t>
  </si>
  <si>
    <t>District of Columbia Medical Fee Schedule: 
https://www.dc-medicaid.com/dcwebportal/nonsecure/feeScheduleDownload</t>
  </si>
  <si>
    <t xml:space="preserve">District of Columbia Medical Fee Schedule:
https://www.dc-medicaid.com/dcwebportal/nonsecure/feeScheduleDownload.  Click on “Medical_Fee_Schedule.pdf” or “Medical_Fee_Schedule.csv”                                                              </t>
  </si>
  <si>
    <t>District of Columbia Medicaid Physician Billing Manual: §3.3.2. Version 3.09: https://www.dc-medicaid.com/dcwebportal/providerSpecificInformation/getBillingManual?categoryType=Physician</t>
  </si>
  <si>
    <t>District of Columbia DHCF FFS Member Manual: Volume 13: http://dhcf.dc.gov/sites/default/files/dc/sites/dhcf/publication/attachments/DHCF%20FFS%20Medicaid%20Version%2013_red.pdf</t>
  </si>
  <si>
    <t>District of Columbia Medicaid State Plan: Attachment 4.19B, Part 1: pp. 13–14:  http://dhcf.dc.gov/node/192772</t>
  </si>
  <si>
    <t>District of Columbia Medicaid State Plan: Attachment 4.19B, p. 4:  http://dhcf.dc.gov/node/192772</t>
  </si>
  <si>
    <t>1. District of Columbia Medical Fee Schedule: https://www.dc-medicaid.com/dcwebportal/nonsecure/feeScheduleDownload</t>
  </si>
  <si>
    <t>2. District of Columbia Medicaid Provider Billing Manual - Physician: https://www.dc-medicaid.com/dcwebportal/providerSpecificInformation/getBillingManual?categoryType=Physician</t>
  </si>
  <si>
    <t>3. District of Columbia Medicaid State Plan: http://dhcf.dc.gov/page/medicaid-state-plan</t>
  </si>
  <si>
    <t>For services where the procedure code falls within the Medicare (Title XVIII) fee schedule, payment will be the lesser of the Medicare rate; the actual charges to the general public; or the rate listed in DHCF's (the District of Columbia Department of Health Care Finance) fee schedule. Effective January 1, 2011, DHCF will use the Medicare rates to determine the Medicaid rates for services on or after that date. Beginning January 1, 2011, physician and specialty services rates will be reimbursed at eighty percent (80%) of the Medicare rate. All rates will be set on January 1 and are effective for services provided on or after that date. Except as otherwise noted in the Plan, State developed fee schedule rates are the same for both governmental and private individual practitioners and the fee schedule and any annual/periodic adjustments to the fee schedule are published in www.dc-medicaid.com.  
Effective January 1, 2011, for services where the procedure code does not fall within the Medicare fee schedule, DHCF will apply the lowest of the following: (1) usual and customary charges; (2) rates paid by the surrounding states of Maryland and Virginia; or (3) rates set by national benchmark compendiums when available.</t>
  </si>
  <si>
    <t>Providers whose practice address is located outside of the geographic boundaries of the District of Columbia are eligible to request consideration for participation in the District of Columbia Medicaid program if licensed in the state of the practice address.</t>
  </si>
  <si>
    <t>District of Columbia Medicaid does not charge a fee for covered health care services, except for co-payments for prescription
drugs and eyeglasses.</t>
  </si>
  <si>
    <t>Practitioner fee schedule</t>
  </si>
  <si>
    <t>Licensed MW fee schedule</t>
  </si>
  <si>
    <t>Various other specialty fee schedules</t>
  </si>
  <si>
    <t>Georgia Medicaid State Plan, Attachment 4.19-B, p. 4.002: http://dch.georgia.gov/sites/dch.georgia.gov/files/related_files/document/State_Plan_Attachment_4.pdf</t>
  </si>
  <si>
    <t xml:space="preserve">6. Georgia Medicaid State Plan, Attachment 4.19-B: http://dch.georgia.gov/medicaid-state-plan. </t>
  </si>
  <si>
    <t>Hawaii Medicaid State Plan Attachment 4.19B, p. 1: http://humanservices.hawaii.gov/wp-content/uploads/2015/08/Attachment-4-medquest.pdf</t>
  </si>
  <si>
    <t xml:space="preserve">Anesthesia fee schedule </t>
  </si>
  <si>
    <t xml:space="preserve">Numerical fee schedule (including DME) </t>
  </si>
  <si>
    <t>1. Idaho Fee Schedules: http://www.healthandwelfare.idaho.gov/Providers/MedicaidProviders/MedicaidFeeSchedule/tabid/268/</t>
  </si>
  <si>
    <t>NF - enhanced payments ended on December 31, 2014</t>
  </si>
  <si>
    <t xml:space="preserve">Practitioner fee schedules </t>
  </si>
  <si>
    <t>Illinois Handbook for Practitioners
Rendering Medical Services, Chapter A-200, Page HFS A-202 (5):
http://www.illinois.gov/hfs/MedicalProviders/Handbooks/Pages/Chapter200.aspx</t>
  </si>
  <si>
    <t>Illinois Admin. Code Title 89, p. 140.400: http://www.ilga.gov/commission/jcar/admincode/089/089001400D04000R.html</t>
  </si>
  <si>
    <t>Illinois DHF. Medicaid Reimbursement - Individual Practitioner:
http://www.illinois.gov/hfs/MedicalProviders/MedicaidReimbursement/Pages/IndividualPractitioner.aspx</t>
  </si>
  <si>
    <t>Illinois Practitioner Fee Schedule: http://www.illinois.gov/hfs/MedicalProviders/MedicaidReimbursement/FeeSchedule/Pages/default.aspx</t>
  </si>
  <si>
    <t>Illinois DHFS Medical Provider Handbook: Appendix 12: Cost Sharing: http://www.illinois.gov/hfs/MedicalProviders/Handbooks/Pages/Chapter100.aspx</t>
  </si>
  <si>
    <t>Illinois DHF Website. Medicaid Reimbursement - Individual Practitioner: http://www.illinois.gov/hfs/MedicalProviders/MedicaidReimbursement/Pages/IndividualPractitioner.aspx</t>
  </si>
  <si>
    <t>Illinois Medicaid State Plan Attachment 4.19-B, p. 34:
https://www.medicaid.gov/State-resource-center/Medicaid-State-Plan-Amendments/Downloads/IL/IL-12-018.pdf 
Illinois Medicaid State Plan Attachment 4.19-B, p. 34A:
https://www.medicaid.gov/State-resource-center/Medicaid-State-Plan-Amendments/Downloads/IL/IL-14-0031.pdf</t>
  </si>
  <si>
    <t>Illinois HFS Provider Notice. Enhanced Payments For Eligible Primary Care Services Scheduled to end 12/31/2014: http://www.illinois.gov/hfs/MedicalProviders/notices/Pages/prn141203b.aspx</t>
  </si>
  <si>
    <t>(A) Illinois Handbook for Practitioners
Rendering Medical Services, Chapter A-200, p. HFS A-201 (3): http://www.illinois.gov/hfs/SiteCollectionDocuments/a200.pdf
(B) Illinois Health Connect Primary Care Provider Handbook, p. 7:
http://www.illinoishealthconnect.com/files/downloads/IHC_PCP_Handbook.pdf</t>
  </si>
  <si>
    <t xml:space="preserve">Illinois Admin. Code Title 89, p. 140.400: http://www.ilga.gov/commission/jcar/admincode/089/089001400D04000R.html </t>
  </si>
  <si>
    <t>1. Illinois DHF. Medicaid Reimbursement - Individual Practitioner: http://www.illinois.gov/hfs/MedicalProviders/MedicaidReimbursement/Pages/IndividualPractitioner.aspx</t>
  </si>
  <si>
    <t>2. Illinois Practitioner Fee Schedule: http://www.illinois.gov/hfs/MedicalProviders/MedicaidReimbursement/FeeSchedule/Pages/default.aspx</t>
  </si>
  <si>
    <t>3. Illinois DHFS Medical Provider Handbook: http://www.illinois.gov/hfs/MedicalProviders/Handbooks/Pages/default.aspx</t>
  </si>
  <si>
    <t>Ranges from $0 to $8</t>
  </si>
  <si>
    <t>Global fee schedule for all providers</t>
  </si>
  <si>
    <t>(A) ARNP: The fee schedule is based on 85% of the physician fee schedule. 
(B) NP: The fee schedule is based on 85% of the physician fee schedule.
(C) Nurse-Midwife fee schedule is based on 85% of the physician fee schedule.
(D) Service by a Physician Assistant pays 75%–85% of physician fee schedule
(E) Certified nurse anesthetists - Payment for CRNA services is made using the CMS fee schedule (CPT-4) anesthesiology procedure list and associated base units. When the CRNA receives medical direction from the surgeon, reimbursement to the CRNA is 80% of the amount that would be paid to an anesthesiologist (MD or DO). When the CRNA receives medical direction from an anesthesiologist, reimbursement to the CRNA is 60% of what an anesthesiologist would receive for the same procedure.</t>
  </si>
  <si>
    <t>Open fee schedule</t>
  </si>
  <si>
    <t>NP and Certified MW fee schedule</t>
  </si>
  <si>
    <t>CRNA, Podiatrist fee schedule</t>
  </si>
  <si>
    <t>Podiatry, Gynecology, Obstetrics</t>
  </si>
  <si>
    <t>2. Kansas State Plan Volume 2 Amendment 4.19B: http://www.kdheks.gov/hcf/Medicaid/download/StatePlan/Kansas_SPA_Volume2.pdf</t>
  </si>
  <si>
    <t>1. Kansas Fee Schedule: https://www.kmap-state-ks.us/Provider/PRICING/ScheduleList.asp</t>
  </si>
  <si>
    <t>NF - The HealthWave and HealthConnect Kansas programs have ended, and all of those services are now provided through the KanCare health plans.</t>
  </si>
  <si>
    <t>(A) Not listed 
(B) 7/22/2016</t>
  </si>
  <si>
    <t>Ranges from 80 percent to 100 percent</t>
  </si>
  <si>
    <t>Effective February 1, 1987, the Medicaid Program began implementation of a statewide flat fee-for-service reimbursement methodology for services provided by professional services providers such as, but not limited to physicians, osteopaths, optometrists, dentists, and nurse-midwives. In order to determine flat-fee amounts, we compared billed charges, maximum allowable prices on file, and average amounts paid for the full service aspect of all payable CPT procedure codes for calendar year 1984. This review was conducted by Medicaid Program staff and consultant physicians. Prices for full service were adjusted only when the maximum allowable payment for a given procedure was found to be out ofline with the difficulty of the procedure. Other types of service prices were calculated using the same percentage formula as that used by Medicare (20% of full service for assistant surgeon, 40% of full service for professional component only). For services added as newly payable, Medicare state-wide prevailing fees were obtained and reduced by 30%. For items of care, services and procedure not covered by Medicare Part B, and no reasonable charges were set by the Medicare contractor, prices were based on review of statewide billed charges for that service in comparison with set charges for similar services or, if no similar services, based upon consultant physicians' review and recommendations ofreasonable charges. National Medicare Laboratory Fee Schedules were adopted for those laboratory services covered by the Fee Schedule. 
Effective May 20, 2014, the reimbursement for newly payable services not covered by Medicare, when there is no established rate set by Medicare, shall be based on review of statewide billed charges for that service in comparison with set charges of similar services.</t>
  </si>
  <si>
    <t>Louisiana State Plan Amendment 4.19-B, Item 5, p. 2: http://bhsfweb.dhh.louisiana.gov/onlinemanualspublic/stateplan/gpa/attachment%204.19-b%20item%205.pdf</t>
  </si>
  <si>
    <t>Louisiana State Plan Amendment 4.19-B, Item 5, p. 1: http://bhsfweb.dhh.louisiana.gov/onlinemanualspublic/stateplan/gpa/attachment%204.19-b%20item%205.pdf</t>
  </si>
  <si>
    <t>Louisiana Medicaid Fee Schedule: http://www.lamedicaid.com/provweb1/fee_schedules/ProfServ_FS.htm</t>
  </si>
  <si>
    <t>(A) EPSDT Early Intervention Services (Early Steps) Fee Schedule: http://www.lamedicaid.com/provweb1/fee_schedules/EPSDTFEE.pdf
(B) Louisiana State Plan Amendment 4.19b, Item 5, p. 2: http://bhsfweb.dhh.louisiana.gov/onlinemanualspublic/stateplan/gpa/attachment%204.19-b%20item%205.pdf</t>
  </si>
  <si>
    <t>Louisiana Medicaid Office
Louisiana State Plan Amendment 4.18</t>
  </si>
  <si>
    <t>Louisiana Professional Services Provider Manual, Chapter 5, Section 5.1, Affordable Care Act - Primary Care Services Enhanced Reimbursement:
http://www.lamedicaid.com/provweb1/Providermanuals/manuals/PS/PS.pdf</t>
  </si>
  <si>
    <t>1. Louisiana Medicaid Fee Schedule: http://www.lamedicaid.com/provweb1/fee_schedules/feeschedulesindex.htm</t>
  </si>
  <si>
    <t>3. Louisiana Administrative Code: http://doa.louisiana.gov/osr/lac/lac50.htm</t>
  </si>
  <si>
    <t>4. Louisiana Medicaid State Plan: http://bhsfweb.dhh.louisiana.gov/onlinemanualspublic/</t>
  </si>
  <si>
    <t xml:space="preserve">Effective for dates of service on or after January 1, 2008, the reimbursement for selected physician, services shall be 90 percent of the 2008 Louisiana Medicare Region 99 allowable or billed charges, whichever is the lesser amount, unless otherwise stipulated. Effective for dates of service on or after August 4, 2009, the reimbursement for all physician services  rendered to recipients 16 years of age or older shall be reduced to 80 percent of the 2009 Louisiana Medicare Region 99 allowable or billed charges, whichever is the lesser amount. </t>
  </si>
  <si>
    <t>CNP</t>
  </si>
  <si>
    <t>Professional services fee schedule</t>
  </si>
  <si>
    <t>(A) Optometry, Podiatry 
(B) Anesthesiology</t>
  </si>
  <si>
    <t>Maryland DHMH. 2015 Physician Fee Schedule: https://mmcp.dhmh.maryland.gov/pages/provider-information.aspx</t>
  </si>
  <si>
    <t>1. Maryland DHMH. 2013 Physician Fee Schedule: https://mmcp.dhmh.maryland.gov/SitePages/Provider%20Information.aspx</t>
  </si>
  <si>
    <t>5. Maryland DHMH. 2013 Physicians Services Provider Fee Manual: https://mmcp.dhmh.maryland.gov/SitePages/Provider%20Information.aspx</t>
  </si>
  <si>
    <t>Physicians fee schedule</t>
  </si>
  <si>
    <t>Certified Pediatric Nurse Practitioner</t>
  </si>
  <si>
    <t>Certified Registered Nurse Anesthetist</t>
  </si>
  <si>
    <t>(A) Not listed
(B) 1/1/2013
(C) 9/1/2009
(D) Not listed</t>
  </si>
  <si>
    <t>Code of Massachusetts Regulation (CMR) 101 CMR 317.03(4): http://www.mass.gov/courts/case-legal-res/law-lib/laws-by-source/cmr/100-199cmr/101cmr.html</t>
  </si>
  <si>
    <t>Code of Massachusetts Regulation (CMR) 101 CMR 317.04: Maximum Allowable Fees (4): http://www.mass.gov/courts/case-legal-res/law-lib/laws-by-source/cmr/100-199cmr/101cmr.html</t>
  </si>
  <si>
    <t>Code of Massachusetts Regulation 101 CMR 317.03(3) and 317.04(4): http://www.mass.gov/courts/case-legal-res/law-lib/laws-by-source/cmr/100-199cmr/101cmr.html</t>
  </si>
  <si>
    <t xml:space="preserve">Massachusetts MassHealth Provider Manual 130 CMR 450.233©, p. 2-20: http://www.mass.gov/eohhs/docs/masshealth/regs-provider/regs-allprovider.pdf </t>
  </si>
  <si>
    <t>Code of Massachusetts Regulation 130 CMR 450.130: Copayments Required by the MassHealth Agency:
http://www.mass.gov/courts/case-legal-res/law-lib/laws-by-source/cmr/100-199cmr/130cmr.html</t>
  </si>
  <si>
    <t>Code of Massachusetts Regulation (CMR) 114.3 CMR 53.03(2): http://www.mass.gov/courts/case-legal-res/law-lib/laws-by-source/cmr/100-199cmr/114cmr.html</t>
  </si>
  <si>
    <t>(A) Code of Massachusetts Regulation CMR 101 CMR 317.03(9): http://www.mass.gov/courts/case-legal-res/law-lib/laws-by-source/cmr/100-199cmr/101cmr.html
(B) Code of Massachusetts Regulation (CMR) 114.3 CMR 53.03(1): http://www.mass.gov/courts/case-legal-res/law-lib/laws-by-source/cmr/100-199cmr/114cmr.html</t>
  </si>
  <si>
    <t>(A) Massachusetts PCC Plan FAQ: http://www.mass.gov/eohhs/docs/masshealth/provider-services/pip-qa.pdf
(B) Code of Massachusetts Regulation (CMR 101 CMR 317.03(9): http://www.mass.gov/courts/case-legal-res/law-lib/laws-by-source/cmr/100-199cmr/101cmr.html
(C) Code of Massachusetts Regulation (CMR) 114 CMR 53.03(2): http://www.mass.gov/courts/case-legal-res/law-lib/laws-by-source/cmr/100-199cmr/114cmr.html
(D) Primary Care Clinician Plan Provider Handbook. Part 3, p. 18: http://www.mass.gov/eohhs/docs/masshealth/provider-services/forms/pcc-handbook.pdf</t>
  </si>
  <si>
    <t>1. Code of Massachusetts Regulation (CMR) 101 CMR 317: http://www.mass.gov/courts/case-legal-res/law-lib/laws-by-source/cmr/100-199cmr/101cmr.html</t>
  </si>
  <si>
    <t>4. Code of Massachusetts Regulation CMR 101 CMR 317.03(9): http://www.mass.gov/courts/case-legal-res/law-lib/laws-by-source/cmr/100-199cmr/101cmr.html</t>
  </si>
  <si>
    <t>5. Code of Massachusetts Regulation (CMR) 114.3 CMR 53.03(2a): http://www.mass.gov/courts/case-legal-res/law-lib/laws-by-source/cmr/100-199cmr/114cmr.html</t>
  </si>
  <si>
    <t>Code of Massachusetts Regulation (CMR) 101 CMR 317.03(1): http://www.mass.gov/courts/case-legal-res/law-lib/laws-by-source/cmr/100-199cmr/101cmr.html</t>
  </si>
  <si>
    <t>Anesthesia, Podiatry fee schedules</t>
  </si>
  <si>
    <t>For beneficiaries with no Medicare or commercial insurance coverage, providers are reimbursed the lesser of: 
• the Medicaid fee screen minus any applicable Medicaid co-payment, patient pay, or spend-down amounts. 
• the provider's usual and customary charge minus any applicable Medicaid copayment, patient pay, or spend-down amounts. 
For beneficiaries with Medicare and/or commercial insurance coverage, providers are reimbursed the lesser of: 
• the Medicaid beneficiary's liability for Medicare/ commercial insurance coinsurance, co-payments, and/or deductibles minus any applicable Medicaid co-payment, patient pay, or spend-down amounts. 
• the Medicaid fee screen minus any third party payments, contractual adjustments, and any applicable Medicaid co-payment, patient pay, or spend-down amounts. 
• the provider's usual and customary charge minus any third party payments, contractual adjustments, and any applicable Medicaid co-payment, patient pay, or spend-down amounts.</t>
  </si>
  <si>
    <t>A) Payment adjustments will be made for practitioner services provided through the following public 
entities:
University of Michigan Health System, Wayne State University, Hurley Hospital, Michigan State University,  Oakland University, Western Michigan University, Central Michigan University.
Adjustments apply to both public and private practitioners and practitioner groups.  Practitioners and practitioner groups are either employees of the public entity or are under a contract with the public entity.  
The payment adjustment will be the lesser of: 
• The difference between 95.7% of the average commercial rate for services provided on or after January 17, 2010.  
• The difference between the practitioner FFS Medicaid fee screens and the practitioner's customary charge.</t>
  </si>
  <si>
    <t>Minnesota Health Care Programs fee schedule</t>
  </si>
  <si>
    <t>Facility and Non-Facility Pricing in fee schedule</t>
  </si>
  <si>
    <t>Minnesota State Plan Attachment 4.19-B, p. 10a: https://www.medicaid.gov/State-resource-center/Medicaid-State-Plan-Amendments/Downloads/MN/MN-13-003-Att.pdf</t>
  </si>
  <si>
    <t>Minnesota Provider Manual- Physicians and Professional Services: 
http://www.dhs.state.mn.us/main/idcplg?IdcService=GET_DYNAMIC_CONVERSION&amp;RevisionSelectionMethod=LatestReleased&amp;dDocName=id_008926#P549_40137</t>
  </si>
  <si>
    <t>Minnesota Fee Schedule:
http://www.dhs.state.mn.us/main/idcplg?IdcService=GET_FILE&amp;RevisionSelectionMethod=LatestReleased&amp;Rendition=Primary&amp;allowInterrupt=1&amp;noSaveAs=1&amp;dDocName=dhs_id_017675</t>
  </si>
  <si>
    <t>Minnesota House of Representatives Information Brief, p. 16: 
http://www.house.leg.state.mn.us/hrd/pubs/medastib.pdf</t>
  </si>
  <si>
    <t>Minnesota Provider Manual - Physicians and Professional Services, Out of State Providers 
http://www.dhs.state.mn.us/main/idcplg?IdcService=GET_DYNAMIC_CONVERSION&amp;RevisionSelectionMethod=LatestReleased&amp;dDocName=dhs16_146899</t>
  </si>
  <si>
    <t>Summary of Minnesota coverage, cost sharing and limits:
https://edocs.dhs.state.mn.us/lfserver/public/DHS-3860-ENG</t>
  </si>
  <si>
    <t>2015 Minnesota Statue 256B.0625 Covered Services:
Subd. 3. Physicians' services: 
https://www.revisor.mn.gov/statutes?id=256B.0625&amp;year=2015&amp;keyword_type=all&amp;keyword=anesthesiology+services</t>
  </si>
  <si>
    <t xml:space="preserve">Minnesota SPA 4.19-B, p. 10m: https://www.medicaid.gov/State-resource-center/Medicaid-State-Plan-Amendments/Downloads/MN/MN-13-003-Att.pdf </t>
  </si>
  <si>
    <t>Minnesota SPA 4.19-B. Supplement 2, pp. 13–14: https://www.medicaid.gov/State-resource-center/Medicaid-State-Plan-Amendments/Downloads/MN/MN-13-22.pdf</t>
  </si>
  <si>
    <t>3. Minnesota Provider Manual- Physicians and Professional Services: http://www.dhs.state.mn.us/main/idcplg?IdcService=GET_DYNAMIC_CONVERSION&amp;RevisionSelectionMethod=LatestReleased&amp;dDocName=id_008926#P549_40137</t>
  </si>
  <si>
    <t>4. Minnesota Provider Manual, Billing Policy, Payment Methodology - Nonhospital: http://www.dhs.state.mn.us/main/idcplg?IdcService=GET_DYNAMIC_CONVERSION&amp;RevisionSelectionMethod=LatestReleased&amp;dDocName=dhs16_146898#</t>
  </si>
  <si>
    <t>Minnesota Provider Manual, Billing Policy, Payment Methodology - Nonhospital:
http://www.dhs.state.mn.us/main/idcplg?IdcService=GET_DYNAMIC_CONVERSION&amp;RevisionSelectionMethod=LatestReleased&amp;dDocName=dhs16_146898#</t>
  </si>
  <si>
    <t>Physician: $3 per visit.</t>
  </si>
  <si>
    <t>Mississippi State Plan, Attachment 4.19-B, p. 5a.1:
http://www.medicaid.ms.gov/about/state-plan/</t>
  </si>
  <si>
    <t>1. Mississippi Fee Schedule Main Page: http://www.medicaid.ms.gov/providers/fee-schedules-and-rates/#fee</t>
  </si>
  <si>
    <t>2. Mississippi Provider Manual: https://www.medicaid.ms.gov/providers/administrative-code/</t>
  </si>
  <si>
    <t>3. Mississippi State Plan: http://www.medicaid.ms.gov/about/state-plan/</t>
  </si>
  <si>
    <t>A) Mississippi State Plan, Attachment 4.19-B, p. 5:
http://www.medicaid.ms.gov/about/state-plan/
B) Increased Primary Care Fee Schedule: 
http://www.medicaid.ms.gov/providers/fee-schedules-and-rates/</t>
  </si>
  <si>
    <t>(A) Mississippi Medicaid Admin Code Manual, Title 23, Part 203, Chapter 1, p. 1:
https://www.medicaid.ms.gov/providers/administrative-code/ 
(B) Mississippi State Plan, Attachment 4.19-B, p. 5:
http://www.medicaid.ms.gov/about/state-plan/</t>
  </si>
  <si>
    <t>(A) Mississippi Medicaid Admin Code Manual, Title 23, Part 203, Chapter 8, Rule 8.2, p. 46 and Chapter 7, Rule 7.2, p. 45:
https://www.medicaid.ms.gov/providers/administrative-code/
Mississippi State Plan, Attachment 4.19-B, p. 6d:
http://www.medicaid.ms.gov/about/state-plan/
(B) Mississippi State Plan, Attachment 4.19-B, p. 17:
http://www.medicaid.ms.gov/about/state-plan/</t>
  </si>
  <si>
    <t>Mississippi Fee Schedule Main Page: http://www.medicaid.ms.gov/providers/fee-schedules-and-rates/#fee</t>
  </si>
  <si>
    <t>A) Mississippi State Plan, Attachment 4.19-B, p. 4b:
http://www.medicaid.ms.gov/about/state-plan/
B) EPSDT Fee Schedule:
http://www.medicaid.ms.gov/providers/fee-schedules-and-rates/</t>
  </si>
  <si>
    <t>Mississippi Medicaid Copay Information:
https://www.medicaid.ms.gov/medicaid-coverage/already-covered/copay-information/</t>
  </si>
  <si>
    <t>Mississippi State Plan, Attachment 4.19-B, p. 6a: https://www.medicaid.ms.gov/wp-content/uploads/2015/07/Attachment_4.19B.pdf</t>
  </si>
  <si>
    <t xml:space="preserve">1. Missouri Medicaid Fee Schedules and Price Key: https://dssapp3.dss.mo.gov/FeeSchedules/dlfiles/MedSrvcs.doc   </t>
  </si>
  <si>
    <t xml:space="preserve">2. Missouri Medicaid Physician and Nurse Midwife Provider Manuals: http://manuals.momed.com/manuals/            </t>
  </si>
  <si>
    <t>12.2 Physician Services 
Reimbursement for physician services is made on a fee-for-service basis. The maximum allowable fee for a unit of service has been determined by the Missouri HealthNet Agency to be a reasonable fee, consistent with efficiency, economy, and quality of care. Payment for covered services is the lower of the provider’s actual billed charge (should be the provider’s usual and customary charge to the general public for the service), or the maximum allowable per unit of service.</t>
  </si>
  <si>
    <t>The out-of-state medical provider must agree to complete an enrollment application and accept Missouri HealthNet reimbursement.
All nonemergency, Missouri HealthNet covered services that are to be performed or furnished out-ofstate for eligible Missouri HealthNet participants and for which Missouri HealthNet is to be billed, must be prior authorized before the services are provided. Services that are not covered by the Missouri HealthNet Program are not approved.
Out-of-state is defined as not within the physical boundaries of the State of Missouri nor within the boundaries of any state that physically borders on the Missouri boundaries. Border-state providers of services (those providers located in Arkansas, Illinois, Iowa, Kansas, Kentucky, Nebraska, Oklahoma and Tennessee) are considered as being on the same Missouri HealthNet participation basis as providers of services located within the State of Missouri.</t>
  </si>
  <si>
    <t>Missouri HealthNet Manuals. Physician Manual, Section 12.2, p. 160: http://manuals.momed.com/manuals/</t>
  </si>
  <si>
    <t>(A) Missouri HealthNet Manuals. Physician Manual, Section 13.A, p. 178:
http://manuals.momed.com/manuals/
(B) Missouri HealthNet Manuals. Nurse Midwife Manual, Section 12.2-12.3, pp. 154–155:
http://manuals.momed.com/manuals/</t>
  </si>
  <si>
    <t>Missouri Fee Schedules:
https://dssapp3.dss.mo.gov/FeeSchedules/maindisclaimer.shtml</t>
  </si>
  <si>
    <t xml:space="preserve">Missouri Fee Schedules:
https://dssapp3.dss.mo.gov/FeeSchedules/maindisclaimer.shtml                                     </t>
  </si>
  <si>
    <t>Staff at Missouri Medicaid Office</t>
  </si>
  <si>
    <t xml:space="preserve">Missouri Fee Schedules:
https://dssapp3.dss.mo.gov/FeeSchedules/maindisclaimer.shtml </t>
  </si>
  <si>
    <t>Missouri HealthNet Manuals. Physician Manual: § 13.25, p. 190: http://manuals.momed.com/manuals/</t>
  </si>
  <si>
    <t>Missouri HealthNet Manuals. Physician Manual, Section 13.16.B, p. 175:
http://manuals.momed.com/manuals/</t>
  </si>
  <si>
    <t>(A) Missouri Community Mental Health Center Health Home State Plan Amendment,  pp. 26–27:
http://www.chcs.org/usr_doc/Missouri_Health_Home_SPA_Approved_on_10-20-2011.pdf
(B) Missouri Primary Care Practice Health Home (PCP-HH) Clinic - State Plan Amendment, pp. 29–30:
http://www.chcs.org/usr_doc/MO_11-15_APPROVED.pdf</t>
  </si>
  <si>
    <t>Unless an exemption applies, each provider providing treatment for each date of service on which the participant receives services shall charge the following copayments: Physician, MD or DO $1; Nurse Practitioner $1.</t>
  </si>
  <si>
    <t>Medical  services
EPSDT other services fee schedule</t>
  </si>
  <si>
    <t>Medical fee schedule (Includes ANP/NP)
Other Medical (Includes ANP/NP)
Nurse/Midwife 
Anesthesia - CRNA/AA</t>
  </si>
  <si>
    <t>DO</t>
  </si>
  <si>
    <t>MD</t>
  </si>
  <si>
    <t xml:space="preserve">(A) Community Mental Health Center Health Home: Total PMPM Payment = $78.74
All CMHC providers will receive the same single PMPM rate. The PMPM will be adjusted annually according to the CPI. Full-time PMPM funded staff will not be allowed to bill any other CMS funding opportunities.  Missouri will pay for reimburse ment of the cost of staff primarily responsible for delibery of services not covered by other reimbursement (Nurse Care Manager; Primary Care Physician Consultant; Health Home Director; Administrative Support)
(B) Primary Care Health Home: Total PMPM Payment = $58.87
Managed Care: All Primary Care Health Home payments including those for Missouri HealthNet (MHN) participants enrolled in managed care plans will be made directly from MHN to the primary care health home provider. 
Clinical Care Management PMPM payment: MIssouri will pay for reimbursement of the cost of staff primarily responsible for delibery of services not covered by other reimbursement (Nurse Care Managers, Behavioral Health Consultant, Care Coordination and Administrative Support staff) whose duties are not otherwise reimbursable by MHN. All Primary Care Health Home providers will receive the same single PMPM rate. The PMPM will be adjusted annually according to the CPI. Full-time PMPM funded staff will not be allowed to bill any other CMS funding opportunities. 
</t>
  </si>
  <si>
    <r>
      <t>Physician Services fee schedule</t>
    </r>
    <r>
      <rPr>
        <sz val="10.5"/>
        <color theme="1"/>
        <rFont val="Roboto Regular"/>
      </rPr>
      <t/>
    </r>
  </si>
  <si>
    <t>Mid-Level Practitioner fee schedule</t>
  </si>
  <si>
    <t>Beginning July 1, 2015, Montana Medicaid’s standard conversion factor for physicians will be larger than the conversion factor for primary care services set by this program. Therefore, the Enhanced Payment Program will cease as of June 30, 2015. Beginning July 1, 2015, and after, the fees for your services, including primary care services, will be found on the fee schedule for your provider type.</t>
  </si>
  <si>
    <t xml:space="preserve">Passport to Health is the primary care case management (PCCM) (ARM 37.86.5101–5120) program for Montana Medicaid and Healthy Montana Kids (HMK) Plus members. The four Passport programs encourage and support Medicaid and HMK Plus members and providers to establish a strong doctor/patient relationship and ensure the appropriate use of Medicaid and HMK Plus services:
• Passport to Health Primary Care Case Management
• Team Care
• Nurse First Advice Line
• Health Improvement Program
In addition to fee-for-service reimbursement, Passport providers receive a primary case management fee of $3 per month per month. A Passport provider receives an enhanced case management fee of $6 per member per month for Team Care
members. </t>
  </si>
  <si>
    <t>1. Montana Healthcare Programs Provider Information: http://medicaidprovider.mt.gov/27#184022457-provider-manuals</t>
  </si>
  <si>
    <t>Montana Healthcare Programs Provider Information. Physician Provider Manuals. Physician-Related Services, Section 7.1: http://medicaidprovider.mt.gov/27#184022457-provider-manuals</t>
  </si>
  <si>
    <t>Montana Healthcare Programs Provider Information. Physician Provider Manuals. Physician-Related Services, Section 2.1: http://medicaidprovider.mt.gov/27#184022457-provider-manuals</t>
  </si>
  <si>
    <t>Montana Healthcare Programs Provider Information. Physician. Fee Schedule: http://medicaidprovider.mt.gov/27#184022460-fee-schedules--physician</t>
  </si>
  <si>
    <t>Montana Mid-Level Practitioner Fee Schedule: http://medicaidprovider.mt.gov/44#184542501-fee-schedules--mid-level-practitioner</t>
  </si>
  <si>
    <t>Montana Healthcare Programs Provider Information. Select Your Provider Type: http://medicaidprovider.mt.gov/providertype</t>
  </si>
  <si>
    <t>Montana Healthcare Programs Provider Information. EPSDT/Children's Services 
http://medicaidprovider.hhs.mt.gov/pdf/manuals/physician.pdf</t>
  </si>
  <si>
    <t>Montana Healthcare Programs Provider Information. Physician Provider Manuals. Physician-Related Services, Section 2.3: http://medicaidprovider.mt.gov/27#184022457-provider-manuals</t>
  </si>
  <si>
    <t>Montana Healthcare Programs Provider Information. Physician Provider Manuals. Physician-Related Services, Section 5.3: http://medicaidprovider.mt.gov/27#184022457-provider-manuals</t>
  </si>
  <si>
    <t>(A) Staff at Nebraska Medicaid Office
(B) Nebraska Practitioner Fee Schedules. Physician:
http://dhhs.ne.gov/medicaid/Pages/med_practitioner_fee_schedule.aspx</t>
  </si>
  <si>
    <t xml:space="preserve">(A) Nebraska HHS Finance and Support Manual, Title 471, Chapter 18, 18-004.42, 18-004.43, and 18-004.43A3:
http://www.sos.state.ne.us/rules-and-regs/regsearch/Rules/Health_and_Human_Services_System/Title-471/Chapter-18.pdf
(B) Nebraska Medicaid State Plan Part 3: Attachment 4.19B:  Item 6d: http://dhhs.ne.gov/medicaid/Documents/Part3.pdf  </t>
  </si>
  <si>
    <t>Nebraska Practitioner Fee Schedules. Physician:
http://dhhs.ne.gov/medicaid/Pages/med_practitioner_fee_schedule.aspx</t>
  </si>
  <si>
    <t>Nebraska Practitioner Fee Schedules:
http://dhhs.ne.gov/medicaid/Pages/med_practitioner_fee_schedule.aspx</t>
  </si>
  <si>
    <t>Nebraska Medicaid State Plan Part 3: Attachment 4.19B:  Item 5, p. 1:
http://dhhs.ne.gov/medicaid/Documents/Part3.pdf</t>
  </si>
  <si>
    <t>(A) Nebraska Medicaid State Plan Part 3 Attachment 4.19B: Item 4b, p. 1:
http://dhhs.ne.gov/medicaid/Documents/Part3.pdf</t>
  </si>
  <si>
    <t>Nebraska Medicaid State Plan Part 3 Attachment 4.19B,  Item 5, p. 1:
http://dhhs.ne.gov/medicaid/Documents/Part3.pdf</t>
  </si>
  <si>
    <t>Nebraska Medicaid State Plan, Part 3, Attachment 4.18-A, p. 1:
http://dhhs.ne.gov/medicaid/Documents/Part3.pdf</t>
  </si>
  <si>
    <t>Nebraska Medicaid State Plan Part 3: Attachment 4.19B:  Item 6b, p. 1: http://dhhs.ne.gov/medicaid/Documents/Part3.pdf</t>
  </si>
  <si>
    <t>A) Nebraska Medicaid State Plan Part 3: Attachment 4.19B:  Item 5, p. 5:
http://dhhs.ne.gov/medicaid/Documents/Part3.pdf 
B) Nebraska Practitioner Fee Schedules:
http://dhhs.ne.gov/medicaid/Pages/med_practitioner_fee_schedule.aspx</t>
  </si>
  <si>
    <t>Nebraska Medicaid State Plan Part 3: Attachment 4.19B,  Item 5, p. 3:
http://dhhs.ne.gov/medicaid/Documents/Part3.pdf</t>
  </si>
  <si>
    <t>1. Nebraska Medicaid State Plan Part 3: http://dhhs.ne.gov/medicaid/Pages/med_xixstateplan.aspx</t>
  </si>
  <si>
    <t>2. Nebraska Medicaid State Plan Attachment 3.1-F: Page 2: https://www.statereforum.org/system/files/ne_medicaid_state_plan_-_att_3.1-f.pdf</t>
  </si>
  <si>
    <t>4. Nebraska Rules and Regulations: Titles 471 and 482: http://dhhs.ne.gov/medicaid/Pages/med_regs.aspx</t>
  </si>
  <si>
    <t>(A) Based on Medicare RVUs times state conversion factor. 
(B) SPECIAL PRICING
A. "BR" (By Report): Procedures denoted BR in the unit value column indicate a variance in procedure too great to establish a relative value. These procedures must be justified by submitting a report, which references the procedure, when submitting claims. Those claims that include a supply must also have an invoice for the supply. Upon review, reimbursement is paid at a reasonable rate.
B. “RNE” (Relative Value Not Established): Procedures denoted RNE in the unit value column indicates a procedure which is new or uncommon. These procedures must be justified by submitting a report with the claim that references the procedure. Upon review, reimbursement is paid at a reasonable rate. 
C. "IC" (Invoice Cost): Paid at invoice cost. An invoice copy must be submitted. When billing for supplies used during the course of a clinic visit, all HCPCS codes require an invoice. If the invoice includes several items, circle the item you are billing for. Some of these services may also have an associated maximum allowable and will be reimbursed at the lower of invoice cost or maximum allowable.</t>
  </si>
  <si>
    <t>(A) Payment for nurse-midwife or nurse practitioner services is made at the lower of -
1. The provider's submitted charge; or
2. The Medicaid allowable amount for the procedure code billed.
Payment for Certified Pediatric Nurse Practitioner or Certified Family Nurse Practitioner services is made at the lower of:
1. The provider's submitted charge; or
2. A percentage, determined by the Department, of the amount allowable under the Nebraska Medicaid Practitioner Fee Schedule if the service was provided by a physician.
(B) The Nebraska Medical Assistance Program calculates payment for Certified Registered Nurse Anesthetists (CRNA/AA) services as follows: The total of the units assigned to the CPT/ASA procedure plus the appropriate number of time units are multiplied by the appropriate conversion factor for medically directed or non-medically directed services. This amount must not exceed the amount allowable for physicians' services for the procedure. These services are paid according to the Nebraska Medicaid Practitioner Fee Schedule.</t>
  </si>
  <si>
    <t>NMAP pays for covered optometrists' services at the lower of:
1. The provider's submitted charge; or
2. The allowable amount for that procedure code in the Nebraska Medicaid Practitioner Fee Schedule in effect for that date of service.</t>
  </si>
  <si>
    <t>A) The state reimburses for services provided by physicians with a primary specialty designation of family medicine, pediatric medicine or internal medicine as if the requirements of 42 CFR 447.400(a) remain in effect. The state will pay for these services using the enhanced rates in effect for these providers on January 1, 2014 for the state of Nebraska or if greater, the Medicare payments rates for the applicable year, or the Medicaid rate for the applicable year. The rates do not reflect site of service adjustments, but reimburse at the Medicare rate applicable to the office setting.  Effective January 1, 2015, and thereafter, the state will make payment utilizing the enhanced rates in effect as of January 1, 2014, for the state of Nebraska or, if greater, the Medicare payments rates for the applicable year, or the Medicaid rate for the applicable year.
B) Enhanced Payments to Primary Care Providers</t>
  </si>
  <si>
    <t xml:space="preserve">The State of Nebraska enrolls Medicaid beneficiaries on a mandatory basis into managed care entities (MCOs and/or PCCMs) in the absence of section 1115 or section 1915(b) waiver authority. The payment method to the contracting entity will be capitation; for the MCOs.  For states that pay a PCCM on a fee-for-service basis, incentive  payments are permitted as an enhancement to the PCCM’s case management fee, if certain conditions are met.  </t>
  </si>
  <si>
    <t xml:space="preserve">Supplemental payments will be made for services provided by practitioners who are acting in the capacity of an employee or contractor of the University of Nebraska Medical Center (UNMC) or its affiliated medical practices; UNMC Physicians and Nebraska Pediatric Practice, Inc. These payments are made in addition to payments  otherwise provided under the state plan to practitioners that qualify for such payments.
For practitioners qualifying under this section, a supplemental payment will be made. The payment amount will be the difference between payments otherwise made to these practitioners and the average rate paid for the services by commercial insurers. 
</t>
  </si>
  <si>
    <t>Provider Type 20 Physician, MD, Osteopath fee schedule</t>
  </si>
  <si>
    <t>Payments for services billed by Physicians using Current Procedural Terminology (CPT) codes will be calculated using the January 1, 2014, unit values for the Nevada-specific resource based relative value scale (RBRVS) and the 2014 Medicare Physician Fee Schedule conversion factor.</t>
  </si>
  <si>
    <t xml:space="preserve">(A) Payment for services billed by an Advanced Practitioner of Nursing/Physician Assistant/Nurse-Midwife will be calculated using the  January 1, 2014, unit values for the Nevada specific resource based relative value scale (RBRVS) and the 2014 Medicare Physicians Fee Schedule conversion factor. Payment will be the lower of billed charges, or the amounts specified below:
1. Surgical codes will be reimbursed at 59% of the Medicare facility rate.
2. Medicine codes and Evaluation and Management codes will be reimbursed at 63% of the Medicare non-facility rate. 
3. Obstetrical service codes will be reimbursed at 75% of the Medicare non-facility rate.
4. When codes 90465–90468, 90471–90474, 99381–99385 and 99391–99395 are used for EPSDT services, the reimbursement will be 72% of the Medicare non-facility rate.
(B) Payment for services billed by a Nurse Anesthetist will be calculated using the April 1, 2002, unit values for the Nevada specific resource based relative value scale (RBRVS) and the 2002 Medicare Physicians Fee Schedule conversion factor. Payment will be the lower of billed charges, or the amounts specified below:
1. Medicine codes 90000–99199 and Evaluation and Management codes 99201–99499 will be reimbursed at 74% of the Medicare non-facility rate. Vaccine Products 90476–90749 will be reimbursed at 85% of the Medicare non-facility rate.
2. Anesthesia codes 00100–01999 will be reimbursed based on the Centers for Medicare &amp; Medicaid Services (CMS) 2009 base units for anesthesia. Payment is determined by adding the base units plus time units and multiplying the result by the CMS 2013 anesthesia conversion factor of $22.57. Anesthesia codes 01967–01969 are occurrence based codes that are paid a flat rate. Anesthesia codes 99100–99140 are not covered.
3. When codes 90465–90468, 90471–90474, 99381–99385 and 99391–99395 are used for EPSDT services, the reimbursement will be 85% of the Medicare non-facility rate. </t>
  </si>
  <si>
    <t>Early and periodic screening, diagnosis and treatment (EPSDT) services will be reimbursed the lower of (a) billed charge, or (b) fixed fee per unit as indicated for specific services listed elsewhere in this attachment.</t>
  </si>
  <si>
    <t>Certified Midwives fee schedule</t>
  </si>
  <si>
    <t>Modifier Codes, Covered Procedures and Manually Priced Procedures fee schedules</t>
  </si>
  <si>
    <t>4. New Hampshire Medicaid Services Fact Sheet: http://www.dhhs.nh.gov/ombp/medicaid/documents/med77l.pdf</t>
  </si>
  <si>
    <t>5. New Hampshire Medicaid State Plan Amendment 14-0015. Medicaid Premiums and Cost Sharing: https://www.medicaid.gov/State-resource-center/Medicaid-State-Plan-Amendments/Downloads/NH/NH-14-0015.pdf</t>
  </si>
  <si>
    <t>New Hampshire MMIS Health Enterprise Portal. Documents and Forms. Procedure Codes. Certified Midwives 2012:
https://nhmmis.nh.gov/portals/wps/portal/!ut/p/c5/jZHLDoIwEEU_qQN9UJYVCSLP8hLZGBaGkAi4MH6_bdholMaZ5clJZu5FHVI7989x6B_jMvc31KKOXfzEa_ZBbAGH1AUbcxEVPgArQfHzJpeB848NGyNA27KMeUZtZnGSCAgpq92CYaz4ahv4h51JDGFO8Y7SCn7YX9xweUSMf2u-bUthmVNT3JzaSbf0dnuGuQehe4wrJyU2cLJyUyuaG3JPD8t0Rfep1tPCmA8v1ZMCZQ!!/dl3/d3/L2dJQSEvUUt3QS9ZQnZ3LzZfRU1DVkRHTDEwODBOOTAyMzhBS1JFMDA2NTY!/</t>
  </si>
  <si>
    <t>6. New Hampshire State Health Care Innovation Model, Report by Deloitte: http://www.dhhs.nh.gov/ocom/documents/sim-presentation06272013.pdf</t>
  </si>
  <si>
    <t>2. New Hampshire billing and provider manuals: 
https://nhmmis.nh.gov/portals/wps/portal/!ut/p/c5/04_SB8K8xLLM9MSSzPy8xBz9CP0os3hXX-cwF3cfQwMLAz9LAyNjC0fvIFcDg0ALI6B8pFm8AQ7gaEBAdzjIPtwq3M0h8njM9_PIz03VL8iNMMgycVQEADqTPrw!/dl3/d3/L2dJQSEvUUt3QS9ZQnZ3LzZfUVNMOE81MjYxTzM4QzBJOUpMVDdONDIwODQ!/</t>
  </si>
  <si>
    <t>PCCM</t>
  </si>
  <si>
    <t>primary care case management</t>
  </si>
  <si>
    <t>The ACA authorized Medicaid reimbursement for eligible primary care services at parity with Medicare for calendar years 2013 and 2014. New Hampshire Medicaid primary care providers (PCPs) who meet requirements for this enhanced reimbursement for certain primary care services must complete an attestation form.</t>
  </si>
  <si>
    <t>(A) New Hampshire Administrative Rules, Chapter He-W 500 Medical Assistance, He-W 534.08 Payment for Services:
http://www.gencourt.state.nh.us/rules/state_agencies/he-w500.html
(B) New Hampshire Medicaid Certified Midwife Services. Provider Manual Volume II. Payment Policies, p. 11: https://nhmmis.nh.gov/portals/wps/wcm/connect/7f0aa2004fe4f9b8a583a5d008eca780/NH+Medicaid+Final+Certified+Midwife+Provider+Billing+Manual+20130401.pdf?MOD=AJPERES</t>
  </si>
  <si>
    <t>(A) New Hampshire Administrative Rules, Chapter He-W 500 Medical Assistance, He-W 531.10 Payment for Services:
http://www.gencourt.state.nh.us/rules/state_agencies/he-w500.html
(B) Staff at New Hampshire Medicaid Office</t>
  </si>
  <si>
    <t xml:space="preserve">4. New Jersey State Medicaid Plan. Attachment 4.19-B: http://www.state.nj.us/humanservices/dmahs/info/state_plan/Attachment4_Payments_and_Rates.pdf
</t>
  </si>
  <si>
    <t xml:space="preserve">(A) NJ BHH (Adults) Bergen 
The State will reimburse BHH providers on a capitated PMPM Case Rate basis for each consumer served. There will be three different rates corresponding to the three pre-defined phases of the program. There are mechanisms to override the defined duration and authorize continued care ata given phase based on clinical indicators/need. All applicable procedure code listings and/or rates are published on the Department's fiscal agent's website and can be located using the following link: https://www.njmmis.com/downloadDocuments/CPTHCPCSCODES.pdf. DMHAS conducted research within and outside the State to inform the requirements for health home team composition, and then developed the rate based on this composition, associated salary/benefit levels, and a caseload of 300 consumers per team.
(B) NJ BHH (Children) Bergen 
Children, Adolescents, and Young Adults will receive BHH services through the CSoC. CSoC has an existing network of CMOs that provide a variety of care management and support services reimbursed through a monthly PMPM rate. The BHH rate will be an enhancement to the current CMO rate to support the functions that are specific to the Behavioral Health Home. The rate is inclusive of the CMO base rate and the add-on of the nurse manager and wellness coach. All applicable procedure codes listings and/or rates are published on the Department's fiscal agent's website at www.njmmis.com under the link for "rate code and information." 
</t>
  </si>
  <si>
    <t>Provider payment increase for specific adult and children's primary, preventive and postpartum codes: fee schedule</t>
  </si>
  <si>
    <t>New Jersey Office of the Medicaid Inspector General. FAQs: http://www.state.nj.us/njomig/faqs.html</t>
  </si>
  <si>
    <t>New Jersey Procedure Master Listing - Children's Rates:
https://www.njmmis.com/downloadDocuments/childrensrates.pdf</t>
  </si>
  <si>
    <t>(A) N.J.A.C. 10:58A-1.5:
http://www.lexisnexis.com/hottopics/njcode/
(B) New Jersey State Plan, Attachment 4.19-B, Page 16: http://www.state.nj.us/humanservices/dmahs/info/state_plan/Attachment4_Payments_and_Rates.pdf</t>
  </si>
  <si>
    <t>(A) New Jersey Procedure Master Listing - Medicaid Fee for Service:
https://www.njmmis.com/hospitalinfo.aspx
(B) New Jersey Procedure Master Listing - Children's Rates:
https://www.njmmis.com/hospitalinfo.aspx</t>
  </si>
  <si>
    <t>New Jersey Provider Payment Increase for Specific Codes:
https://www.njmmis.com/hospitalinfo.aspx</t>
  </si>
  <si>
    <t>1. New Jersey State Medicaid Plan. Attachments 3 and 4: http://www.state.nj.us/humanservices/dmahs/info/state_plan.html</t>
  </si>
  <si>
    <t>NF - Unless a Medicaid recipient has a Working Disabled Individual (WDI) or Children’s Health Insurance Program (CHIP) category of eligibility, there are no copayments for New Mexico Medicaid recipients.</t>
  </si>
  <si>
    <t>New Mexico Medical Assistance Division: State Plan. Attachment 4.19b, p. 1: http://www.hsd.state.nm.us/LookingForInformation/medical-assistance-division-state-plan.aspx</t>
  </si>
  <si>
    <t>(A) New Mexico Medicaid State Plan. Attachment 4.19b, p. 3.: http://www.hsd.state.nm.us/LookingForInformation/medical-assistance-division-state-plan.aspx
(B) New Mexico Medicaid State Plan. Attachment 4.19b, p. 3.: http://www.hsd.state.nm.us/LookingForInformation/medical-assistance-division-state-plan.aspx 
(C) New Mexico Medicaid State Plan. Attachment 4.19b, p. 3a.: http://www.hsd.state.nm.us/LookingForInformation/medical-assistance-division-state-plan.aspx
(D) New Mexico Human Services Department. General Information. Rules and Statutes. Medical Assistance Division. Program Rules. Chapter 310, Section 8.310.3.11: http://www.hsd.state.nm.us/providers/rules-nm-administrative-code-.aspx</t>
  </si>
  <si>
    <t>New Mexico Human Services Department. General Information. Rules and Statutes. Medical Assistance Division. Program Rules. Chapter 302, Section 8.310.3.11 (Reimbursement): http://www.hsd.state.nm.us/mad/pdf_files/provmanl/8%20302%204.pdf</t>
  </si>
  <si>
    <t>New Mexico Human Services Department. General Information. Rules and Statutes. Medical Assistance Division. Program Rules. Chapter 302, Section 8.302.4.17:
http://www.hsd.state.nm.us/providers/rules-nm-administrative-code-.aspx</t>
  </si>
  <si>
    <t>New Mexico Human Services Department. Information for Recipients. Cost Sharing Chart. http://www.hsd.state.nm.us/LookingForInformation/cost-sharing-chart.aspx</t>
  </si>
  <si>
    <t xml:space="preserve">New Mexico Medicaid State Plan. Attachment 4.19b, p. 3.: http://www.hsd.state.nm.us/LookingForInformation/medical-assistance-division-state-plan.aspx </t>
  </si>
  <si>
    <t>New Mexico Medical Assistance Division: State Plan. Attachment 3.1H:
https://www.medicaid.gov/State-resource-center/Medicaid-State-Plan-Amendments/Downloads/NM/NM-15-0014.pdf</t>
  </si>
  <si>
    <t>New Mexico Medicaid State Plan. Attachment 4.19b, p. 3a. Available at: http://www.hsd.state.nm.us/LookingForInformation/medical-assistance-division-state-plan.aspx</t>
  </si>
  <si>
    <t>New York benchmarks the physician fee schedule to Medicare: 60% office-based services and 50% facility based services.</t>
  </si>
  <si>
    <t>Staff at New York Medicaid office</t>
  </si>
  <si>
    <t>1. North Carolina State Plan: https://ncdma.s3.amazonaws.com/s3fs-public/documents/files/NC_State_Plan_Medical_Assistance_Program_4.pdf</t>
  </si>
  <si>
    <t>North Carolina State Plan Attachment 4.19B Section 5, p. 1 (872/1211):
https://ncdma.s3.amazonaws.com/s3fs-public/documents/files/NC_State_Plan_Medical_Assistance_Program_4.pdf</t>
  </si>
  <si>
    <t>(A) North Carolina State Plan Attachment 4.19B. Section 5, p. 1f: https://ncdma.s3.amazonaws.com/s3fs-public/documents/files/NC_State_Plan_Medical_Assistance_Program_4.pdf
(B) North Carolina State Plan Attachment 4.19B. Section 6, p. 1c: https://ncdma.s3.amazonaws.com/s3fs-public/documents/files/NC_State_Plan_Medical_Assistance_Program_4.pdf     
(C) North Carolina State Plan Attachment 4.19B. Section 17, p. 1 and Supplement 1, p. 1e: https://ncdma.s3.amazonaws.com/s3fs-public/documents/files/NC_State_Plan_Medical_Assistance_Program_4.pdf
(D) North Carolina State Plan Attachment 4.19B Section 17, p. 2 (958/1211) and Supplement 1, p. 1e (991/1211): https://ncdma.s3.amazonaws.com/s3fs-public/documents/files/NC_State_Plan_Medical_Assistance_Program_4.pdf</t>
  </si>
  <si>
    <t>North Carolina Physician Services Fee Schedule: https://dma.ncdhhs.gov/document/physician-services-cpthcpcs</t>
  </si>
  <si>
    <t>North Carolina Physician Services Fee Schedule: http://www.ncdhhs.gov/dma/fee/index.htm</t>
  </si>
  <si>
    <t>North Carolina State Plan Attachment 4.19b Section 4, p. 2:
https://ncdma.s3.amazonaws.com/s3fs-public/documents/files/NC_State_Plan_Medical_Assistance_Program_4.pdf</t>
  </si>
  <si>
    <t>North Carolina DHHS Division of Medical Assistance Website. Provider Enrollment. Out-of-State Provider Enrollment:
https://dma.ncdhhs.gov/providers/provider-enrollment</t>
  </si>
  <si>
    <t>North Carolina State Plan Attachment 4.18c, p. 1: https://ncdma.s3.amazonaws.com/s3fs-public/documents/files/NC_State_Plan_Medical_Assistance_Program_4.pdf</t>
  </si>
  <si>
    <t>(A) North Carolina Health Home State Plan Amendment, p. 30:
http://www.medicaid.gov/state-resource-center/medicaid-state-plan-amendments/downloads/nc/nc-11-0050-hhspa.pdf
(B) North Carolina State Plan Attachment  4.19B Section 5, p. 3:
https://ncdma.s3.amazonaws.com/s3fs-public/documents/files/NC_State_Plan_Medical_Assistance_Program_4.pdf</t>
  </si>
  <si>
    <t>North Carolina DHHS Division of Medical Assistance Website: http://dma.ncdhhs.gov/providers/programs-services/community-care-of-north-carolina-carolina-access</t>
  </si>
  <si>
    <t xml:space="preserve">(A) The Health Home per member per month (PMPM) is distributed to the members of the Team of Healthcare Professionals using the methodologies described below. 
The Primary Care Physician (PCP) payment component is determined by calculating management costs that are incurred in the indiviual practitoners' office. The Community Care of North Carolina (CCNC) network payment component is determined by calculating the care management staff, services and additionally the systems the care managers must have to support the service for the individual recipient.
The Pregnancy Care Management payment is an add-on payment supporting care management services for high-risk pregnancies. The add-on rate was developed through the integration of a state plan Targeted Case Management (TCM) program into the CCNC framework, based on an actuarial analysis of state plan TCM costs. 
Payment amounts are tied to the staff and related costs of delivering chronic illness management responsibilities at the practice and network levels. We then adjust our estimates of intervention cost based on our analysis regarding chronic illness management payments in other comparable programs. 
Health Home service payments will not duplicate any other payment either through the State Plan or waiver of the State Plan. The North Carolina Division of Medical Assistance will prevent duplication of payments and of roles and responsibilities on an ongoing basis.
Tiered based on Aged, Blind and Disabled (ABD) or non-Aged, Blind and Disabled status. Tiering of payments by ABD status Is based on ongoing analysis of the number and duration of care management interventions in the Primary care practice setting. We have determined that care management costs for ABDs are significantly higher than for other Medicaid eligibility categories.
(B) Two enhanced payments may be made to a Pregnancy Medical Home (PMH) providers.  Upon completion of the high risk screening, an enhanced payment of $50 will be made to the PMH.  Upon completion of the recipient’s post partum visit, an enhanced payment of $150 will be made to the PMH provider.  The PMH providers will receive a maximum of $200 enhanced payments per recipient per pregnancy even if there are multiple births. 
PMH providers receive an enhanced rate for a vaginal delivery by paying the same rate for the vaginal delivery as for an uncomplicated C-section. Only the physician rates for the ante partum codes, delivery codes and post partum codes are enhanced. The enhanced rates were determined by applying a 13.2% increase to the NC Medicaid Physician Fee Schedule rate as established in Attachment 4.19-B Section 5, Page 1 of the State Plan. </t>
  </si>
  <si>
    <r>
      <t xml:space="preserve"> $3 per visit</t>
    </r>
    <r>
      <rPr>
        <sz val="12"/>
        <color theme="1"/>
        <rFont val="Calibri"/>
        <family val="2"/>
        <scheme val="minor"/>
      </rPr>
      <t/>
    </r>
  </si>
  <si>
    <t>No; providers will be reimbursed at no less than the Medicare Cost Share rates in effect January 1, 2013–December 31, 2014.</t>
  </si>
  <si>
    <t xml:space="preserve">PA: lesser of charges or fee from PA fee schedule;
NP: 100 percent;
NMW: lesser of charges or 98 percent; 
CRNA: lesser of charges or 98 percent </t>
  </si>
  <si>
    <t>Physician Services fee schedule</t>
  </si>
  <si>
    <t>Podiatry, Anesthesia fee schedules</t>
  </si>
  <si>
    <t>NP/CRNA, PA, MW:  separate fee schedules</t>
  </si>
  <si>
    <t>(A) The PCCM program (or Primary Care Provider program) is available as the Managed Care Program within the state. This program functions Statewide. Certain Medicaid populations are required to enroll in the PCCM program. 
(B) Primary Care Providers receive a $2 case management fee per month for each enrollee. This excludes RHC, IHS, and FQHC due to the encounter fee paid to these facilities. The provider may collect co-payments for applicable services as defined in the Medicaid Covered Services chapter of this manual.</t>
  </si>
  <si>
    <t>Basic fee schedule</t>
  </si>
  <si>
    <t>(A) Not listed
(B) 4/1/2012</t>
  </si>
  <si>
    <t>For most services, North Dakota Medicaid reimburses providers the lesser of the billed amount or the maximum allowable fee established by North Dakota Medicaid. North Dakota Medicaid requires all providers to bill their usual and customary charge for services provided to Medicaid recipients.</t>
  </si>
  <si>
    <t>North Dakota Medicaid Basic Fee Schedule:
http://www.nd.gov/dhs/services/medicalserv/medicaid/provider-fee-schedules.html
Note: Scroll to the bottom of the page</t>
  </si>
  <si>
    <t>Staff at North Dakota Medicaid Office</t>
  </si>
  <si>
    <t xml:space="preserve">(A) North Dakota Provider Manual, p. 48:
http://www.nd.gov/dhs/services/medicalserv/medicaid/docs/gen-info-providers.pdf
(B) North Dakota Medicaid State Plan Attachment 4.19B, p. 2a: https://www.medicaid.gov/State-resource-center/Medicaid-State-Plan-Amendments/Downloads/ND/ND-11-021-Att.pdf 
(C) North Dakota Medicaid State Plan Attachment 4.19B, p. 7: https://www.medicaid.gov/State-resource-center/Medicaid-State-Plan-Amendments/Downloads/ND/ND-11-021-Att.pdf </t>
  </si>
  <si>
    <t>North Dakota Medicaid Fee Schedules:
http://www.nd.gov/dhs/services/medicalserv/medicaid/provider-fee-schedules.html</t>
  </si>
  <si>
    <t>North Dakota Provider Manual, p. 132:
https://www.nd.gov/dhs/services/medicalserv/medicaid/docs/gen-info-providers.pdf</t>
  </si>
  <si>
    <t>North Dakota Provider Manual, p. 19:
http://www.nd.gov/dhs/services/medicalserv/medicaid/docs/gen-info-providers.pdf</t>
  </si>
  <si>
    <t>North Dakota Memo to Primary Care Providers participating in North Dakota Medicaid:
http://www.nd.gov/dhs/services/medicalserv/medicaid/docs/enhanced-payments-pcp-memo-may2013.pdf</t>
  </si>
  <si>
    <t>(A) North Dakota Department of Human Services Website. Medicaid Managed Care: http://www.nd.gov/dhs/services/medicalserv/medicaid/managedcare.html
(B) North Dakota Provider Manual, p. 86 aNorth Dakota p. 90:
https://www.nd.gov/dhs/services/medicalserv/medicaid/docs/gen-info-providers.pdf</t>
  </si>
  <si>
    <t>4. North Dakota Medicaid Policy Manual: http://www.nd.gov/dhs/policymanuals/51005/51005.htm</t>
  </si>
  <si>
    <t>1. North Dakota Medicaid Fee Schedules: http://www.nd.gov/dhs/services/medicalserv/medicaid/provider-fee-schedules.html</t>
  </si>
  <si>
    <t>2. North Dakota Provider Manual: http://www.nd.gov/dhs/services/medicalserv/medicaid/docs/gen-info-providers.pdf</t>
  </si>
  <si>
    <t>3. North Dakota Admin Code: http://www.legis.nd.gov/agency-rules/north-dakota-administrative-code</t>
  </si>
  <si>
    <t>4. Healthcheck Services (EPSTD) for Children Under Age 21: http://jfs.ohio.gov/ohp/consumers/Healthchek.stm</t>
  </si>
  <si>
    <t>Effective for dates of service on or after October 1, 2012, health home services are reimbursed using a monthly case rate based on cost information provided in accordance with guidance in OMB Circular A-87 or OMB Circular A-122 or the Medicare Provider Reimbursement Manual, Part 1, as applicable to the health home depending on its organizational type. The only allowable costs that can be reported are the costs related to the provision of services to Medicaid Health Home enrollees for the Health Home submitting cost information.
The health home must provide the following information for the purposes of determining the monthly case rate:
1. Medicaid Health Home Enrollee Caseload; 
2. Medicaid Dedicated Health Home Staffing Costs; and
3. Indirect Costs Related to the Provision of Health Home Services of Medicaid Enrollees.
Calculation of the monthly case rate. The Medicaid Dedicated Health Home Staffing Costs for each team member role added to the Indirect Costs Related to the Provision of Health Home Services of Medicaid Enrollees equals the Medicaid Health Homes enrollee total annual cost. The monthly case rate for Medicaid Health Homes is calculated as follows:
1. Divide the Medicaid Health Homes enrollee total annual cost by the caseload; then
2. Divide the result of the calculation in paragraph B.1. of this rule by 12. 
Health home service payments are not subject to cost reconciliation.
Health home service payments will not result in any duplication of payment or services between Medicaid programs, services, or benefits (i.e., managed care, other delivery systems including waivers, any future health homes, and other state plan services).</t>
  </si>
  <si>
    <t>The department will reimburse physician assistants, physicians, physician group practices, and fee-for-service clinic for services provided by a physician assistant:
(a) The lesser of the provider's billed charge or 85 percent of the Medicaid maximum for all services billed in accordance with paragraph (C)(3) of this rule; and
(b) The lesser of the provider's billed charge or 100 percent of the Medicaid maximum for all services billed in accordance with paragraph (C)(4) of this rule.</t>
  </si>
  <si>
    <t>Medicaid non-institutional maximum payment schedule</t>
  </si>
  <si>
    <t>Site Differentials:
If payment for a service is subject to a site differential, then the payment amount is the lesser of the provider's submitted charge or the appropriate fee specified in appendix DD to rule 5160-1- 60 of the Administrative Code: 
(a) The maximum facility fee applies when the service is rendered at one of the following sites:
(i) a hospital (inpatient hospital, outpatient hospital, emergency department, or
inpatient psychiatric facility);
(ii) a skilled nursing facility;
(iii) an ambulatory surgery center (ASC); or
(iv) a community mental health center (CMHC).
(b) The maximum non-facility fee applies when the service is rendered at any other site.</t>
  </si>
  <si>
    <t xml:space="preserve">Supplemental payments to employees of The Ohio State University's academic medical centers are made for physician services, as defined in 42 C.F.R. 440.50, in the form of payments up to a defined cap. The supplemental payments and their payment cap are determined with the following methodology: 
1. The supplemental payment cap is the average commercial rate for the top five third-party commercial payers within the accounts receivable system(s) of the Ohio State University's academic medical center. The average commercial rate will be updated on an annual basis.
2. The base fee-for-service rate is compared to the supplemental payment cap.
3. The difference between the base fee-for-service rate and the supplemental payment cap is the available supplemental upper payment limit gap. 
4. Supplemental payments are made to physicians up to the payment cap for a given year. </t>
  </si>
  <si>
    <t>For each state fiscal year, the state will reimburse no more than 100 percent of the Medicare practitioner fee schedule rates in effect at the start of the year. As needed, rates will be adjusted to reflect changes in the Medicare rates at the beginning of each new state fiscal year. Except as otherwise noted in the plan, state developed fee schedule rates are the same for both governmental and private providers of EPSDT services and the fee schedule and any annual/periodic adjustments to the fee schedule are maintained  on the Agency computer database, the Agency library, and are available to the public.</t>
  </si>
  <si>
    <t>3. OHCA Policies and Rules: https://okhca.org/xPolicyPart.aspx?id=538&amp;chapter=30&amp;subchapter=3&amp;part=1&amp;title=GENERAL%20SCOPE%20AND%20ADMINISTRATION</t>
  </si>
  <si>
    <t>(A) Oklahoma has adopted the Medicare Resource Based Relative Value Scale (RBRVS) methodology as a benchmark for establishing fee-for-service payments to physicians and other limited licensed practitioners who bill the same as physicians. 
Oklahoma uses the geographically adjusted relative value units (RVU) and two (2) conversion factors (CF) to determine the payment rates for all available CPT and HCPCS codes, with the exception of anesthesia.
(B) The payment amount for each service paid for under the fee schedule is the product of a uniform relative value unit (RVU) for each service and a conversion factor (CF). The CF converts the relative values into payment amounts. The general formula for calculating the fee schedule can be expressed as: RVU x CF = Rate 
Effective for services provided on or after 07-01-14, the rates in effect on 06-30-14 will be decreased by 7.75 percent.</t>
  </si>
  <si>
    <t xml:space="preserve">(A) Not listed
(B) 9/30/2014 
</t>
  </si>
  <si>
    <t xml:space="preserve">Providers are expected to submit their usual and customary charge (the amount charged to the general public) on all claims. The Medicaid payment amount for a covered service, procedure, or supply is the lesser of the submitted charge or the established Medicaid maximum. </t>
  </si>
  <si>
    <t>Out-of-state providers must be licensed, accredited, or certified by their respective states to be considered eligible to provide services to Ohio Medicaid consumers. Any standards applicable to the provision of the service in the state in which the service is being furnished must be met, as well as those standards set forth in the Ohio Medicaid program and in the Ohio Administrative Code. Out-of-state providers must enroll as Ohio Medicaid providers in order to obtain reimbursement and must follow appropriate billing procedures in accordance with Chapter 5160-1 of the Administrative Code.</t>
  </si>
  <si>
    <t>(A) OK HH - Children with Serious Emotional Disturbances
Health home providers will receive a PMPM payment for children based on member tier assignment that defines the level of care coordination services provided. The rates for tiers two and three are also geographically adjusted based on urban and rural location. Locations are based on Metropolitan Statistical Areas. The rate for Youth/Young Adult is the same as in the adult model.
(B) OK HH - Adults with Mental Illness
Health home providers will receive a PMPM payment for adults based on a reimbursable unit of service based on member tier assignment that defines the level of care coordination services provided. The rates for tiers two and three are also geographically adjusted based on urban and rural location.  Locations are based on Metropolitan Statistical Areas. These HH rates were derived from an analysis of caseloads and staffing configurations, productivity, staffing costs and fee- for- service utilization. Staffing costs include salaries and wages, fringe benefits and operating and support costs. Salaries and wages were based on either actual provider surveys or data from the Bureau of Labor Statistics.
Rates:
The State has proposed to CMS Per Member Per Month (PMPM) HH care coordination rates that are all-inclusive of primary care and behavioral health services for each HH enrollee. States cannot duplicate services covered under the Health Home rate. For example, Targeted case management, Medication Training and Peer to Peer Support will no longer be billable if an individual is enrolled in a HH. 
SMI: $127.35 (Urban); $146.76 (Rural)
SMI - PACT:  $453.96 (Urban); $453.96 (Rural)
SED, Wrap-around:  $864.82 (Urban); $1009.60 (Rural)
SED, Transition or Service Coordination:  $297.08 (Urban); $345.34 (Rural)
Outreach and Engagement (SMI and SED):  $53.98 (Urban); $53.98 (Rural)</t>
  </si>
  <si>
    <t>Oklahoma Health Care Authority:
http://www.okhca.org/individuals.aspx?id=548&amp;menu=42</t>
  </si>
  <si>
    <t>(A) Oklahoma Health Home Children SPA, pp. 21–22: http://www.medicaid.gov/state-resource-center/medicaid-state-plan-amendments/downloads/ok/ok-14-11.pdf
(B) Oklahoma Health Home Adults SPA, pp. 20–22:
http://www.medicaid.gov/state-resource-center/medicaid-state-plan-amendments/downloads/ok/ok-14-12.pdf
Rates: http://www.okhca.org/providers.aspx?id=16525&amp;terms=adult%20health%20home%20rate</t>
  </si>
  <si>
    <t>Copay is $3 for Physician Services</t>
  </si>
  <si>
    <t>Oregon Health Plan Website. Oregon's Medicaid and CHIP State Plans. State Plan Attachment 4.10A through 4.42A. 4-19B, p. 1: http://www.oregon.gov/oha/healthplan/pages/stateplan.aspx</t>
  </si>
  <si>
    <t>(A) Oregon Health Plan Website. Oregon's Medicaid and CHIP State Plans. State Plan Attachment 4.10A through 4.42A. 4-19B, p. 1: http://www.oregon.gov/oha/healthplan/pages/stateplan.aspx
(B) Oregon Health Plan Website. Oregon's Medicaid and CHIP State Plans. State Plan Attachment 4.10A through 4.42A. 4-19B, p. 2: http://www.oregon.gov/oha/healthplan/pages/stateplan.aspx</t>
  </si>
  <si>
    <t>Oregon Health Plan. Handbook. Fee-for-Service, Copayments, p. 3: https://aix-xweb1p.state.or.us/es_xweb/DHSforms/Served/he9035.pdf
Oregon Health Plan Website. Oregon's Medicaid and CHIP State Plans. State Plan Attachment 4.10A through 4.42A. 4-18A, p. 1: http://www.oregon.gov/oha/healthplan/pages/stateplan.aspx</t>
  </si>
  <si>
    <t xml:space="preserve">Payment for services is a state-wide fee schedule which utilizes the RBRVS Scale times the Oregon specific conversion factor. </t>
  </si>
  <si>
    <t>(A) Physician assistant, Certified Nurse Practitioner: Payment for services is a state-wide fee schedule which utilizes the RBRVS Scale times the Oregon specific conversion factor. 
(B) Nurse Midwives: Payment for services by nurse midwives and other licensed nurse practitioners will be at the same level as for physicians and independent clinical labs.</t>
  </si>
  <si>
    <r>
      <t>Medical-Dental fee schedule</t>
    </r>
    <r>
      <rPr>
        <b/>
        <sz val="9"/>
        <color theme="1"/>
        <rFont val="Calibri"/>
        <family val="2"/>
        <scheme val="minor"/>
      </rPr>
      <t/>
    </r>
  </si>
  <si>
    <t>(A)The Division’s maximum allowable rate setting process uses the following methodology for 
Relative Value Unit (RVU) weight-based rates: For all CPT/HCPCS codes assigned an RVU weight, the 2016 Total RVU weights published in the Federal Register, Vol. 80, November 16, 2015 to be effective for dates of services on or after January 1, 2016:
- For professional services not typically performed in a facility, the Non-Facility Total RVU weight;
- For professional services typically performed in a facility, the Facility Total RVU weight.
(B) Facility and Non-Facility Pricing in fee schedule</t>
  </si>
  <si>
    <t>Optometrist: Exam and dispensing: Payment for services is a state-wide fee schedule which utilizes the RBRVS Scale, times the Oregon specific conversion factor. 
Nurse Anesthetists: Payment for services is a state-wide fee schedule which utilizes the current American Society of Anesthesiology Relative Value base units plus time.</t>
  </si>
  <si>
    <t>Pennsylvania PROMISE Provider Handbook, p. 114:
http://www.dhs.pa.gov/cs/groups/webcontent/documents/form/s_001840.pdf</t>
  </si>
  <si>
    <t>Pennsylvania Medicaid State Plan Attachment 4.19B, p. 1 and p. 4b: https://www.medicaid.gov/State-resource-center/Medicaid-State-Plan-Amendments/Downloads/PA/PA-13-027.pdf</t>
  </si>
  <si>
    <t xml:space="preserve">(A) Pennsylvania Admin Code Title 55 § 1144.51. General payment policy. http://www.pacode.com/secure/data/055/chapter1144/chap1144toc.html
(B) Pennsylvania Admin Code Title 55 § 1142.51. General payment policy: http://www.pacode.com/secure/data/055/chapter1142/chap1142toc.html </t>
  </si>
  <si>
    <t>Pennsylvania Copayment Desk Reference:
http://www.dhs.pa.gov/cs/groups/webcontent/documents/bulletin_admin/d_005972.pdf</t>
  </si>
  <si>
    <t>(A) Pennsylvania Admin Code Title 55 § 1143.51. General payment policy: http://www.pacode.com/secure/data/055/chapter1143/chap1143toc.html
(B) Pennsylvania Medicaid State Plan Attachment 4.19B, p. 4b: https://www.medicaid.gov/State-resource-center/Medicaid-State-Plan-Amendments/Downloads/PA/PA-13-027.pdf</t>
  </si>
  <si>
    <t>Pennsylvania Medicaid State Plan Attachment 4.19B, p. 4c: https://www.medicaid.gov/State-resource-center/Medicaid-State-Plan-Amendments/Downloads/PA/PA-14-002.pdf</t>
  </si>
  <si>
    <t>Pennsylvania Medical Assistance Eligible Handbook, Section 309.521 - Access Plus:
http://services.dpw.state.pa.us/oimpolicymanuals/ma/309_Health_Care_Services_Benefits_for_Children/309_5_MA_Services_for_Children.htm</t>
  </si>
  <si>
    <t>1. Pennsylvania PROMISE Provider Handbook: http://www.dhs.pa.gov/cs/groups/webcontent/documents/form/s_001840.pdf</t>
  </si>
  <si>
    <t>2. Pennsylvania Medical Assistance Eligibility Handbook: http://services.dpw.state.pa.us/oimpolicymanuals/ma/Medical_Assistance_Handbook.htm#338_Medical_Assistance_Benefits/338_6_Special_MA_Services.htm#338.61_Early_and_Periodic_Screening__Diagnosis_and_Treatment__EPSDT_</t>
  </si>
  <si>
    <t>3. Pennsylvania Admin Code. Title 55: http://www.pacode.com/secure/data/055/055toc.html</t>
  </si>
  <si>
    <t>4. Pennsylvania Medical Assistance Eligible Handbook, Section 338.61 EPSTD: http://services.dpw.state.pa.us/oimpolicymanuals/ma/338_Medical_Assistance_Benefits/338_6_Special_MA_Services.htm#338.61_Early_and_Periodic_Screening__Diagnosis_and_Treatment__EPSDT_</t>
  </si>
  <si>
    <t>No, increased Primary Care Service Payments were in effect in calendar years 2013 and 2014.</t>
  </si>
  <si>
    <t xml:space="preserve">2. The maximum allowable payment to a physician, dentist, or podiatrist for outpatient services per recipient per day is $500 unless the outpatient procedure has a fee which exceeds $500, in which case that fee is the maximum reimbursement on a daily basis, for that day only. 
3. Payment will not be made for services provided to more than two (2) persons during a visit to a recipient's home no matter how many others are seen. 
6. Payment is limited to one (1) visit (e.g., office, home, hospital emergency room, clinic, inpatient care, nursing facility, or Early Periodic Screening, Diagnosis, and Treatment (EPSDT) per recipient per day per individual provider.
8. Payment for an office visit includes payment for any injection of medication or local anesthesia. </t>
  </si>
  <si>
    <t>Outpatient Fee Schedules: http://www.dhs.pa.gov/publications/forproviders/schedules/outpatientfeeschedule/index.htm
Note: Scroll down to "09-Certified registered Nurse Practitioner," "33-Certified Nurse Midwife"</t>
  </si>
  <si>
    <t>For all other MA covered services, the amount of the copayment is based on the MA fee for the service.
For all recipients except for adult General Assistance MA recipients:
If the MA fee is $2 through $10, the copayment is $0.65.
If the MA fee is $10.01 through $25, the copayment is $1.30.
If the MA fee is $25.01 through $50, the copayment is $2.55.
If the MA fee is $50.01 or more, the copayment is $3.80.
For adult General Assistance MA recipients:
If the MA fee is $2 through $10, the copayment is $1.30.
If the MA fee is $10.01 through $25, the copayment is $2.60.
If the MA fee is $25.01 through $50, the copayment is $5.10.
If the MA fee is $50.01 or more, the copayment is $7.60.
With exceptions.</t>
  </si>
  <si>
    <t>4. Rhode Island DHS Medicaid Rules and Regulations listed by section numbers: http://www.dhs.ri.gov/Regulations/Medicaid%20Rules%20and%20Regulations.pdf</t>
  </si>
  <si>
    <t>5. Rhode Island Physician Coverage Policy EPSTD: http://www.eohhs.ri.gov/ProvidersPartners/ProviderManualsGuidelines/MedicaidProviderManual/Physician/PhysicianCoveragePolicy.aspx#15.9</t>
  </si>
  <si>
    <t>(A) Physician Assistants (PA) may be enrolled as performing providers of medical treatment with Licensed Physician supervision and in accordance with all guidelines of the Medicaid Program. Physician Assistants must be registered by the Rhode Island Department of Health and perform services consistent with the regulations set forth by the Rhode Island Department of Health.
The Physician Assistant must submit evidence of a Rhode Island License/registration and a copy of the sponsoring physician’s license for enrollment.
Reimbursement for Physician Assistant services is made only to the licensed (enrolled) Physician or the Physician Assistant’s employer in accordance with the Rhode Island Medicaid Physician Fee schedule.
(B) Certified Registered Nurse Anesthetists (CRNA) are enrolled in the program and can bill for their services.</t>
  </si>
  <si>
    <t>Staff at Rhode Island Medicaid Office</t>
  </si>
  <si>
    <t>Rhode Island Physician Coverage Guidelines. Claim Billing Guidelines and Limitations/Special Requirements:
http://www.eohhs.ri.gov/ProvidersPartners/ProviderManualsGuidelines/MedicaidProviderManual/Physician/PhysicianCoveragePolicy.aspx#15.5</t>
  </si>
  <si>
    <t>Rhode Island Physician Coverage Guidelines:
http://www.eohhs.ri.gov/ProvidersPartners/ProviderManualsGuidelines/MedicaidProviderManual/Physician/PhysicianCoveragePolicy.aspx#15.5</t>
  </si>
  <si>
    <t>Rhode Island Podiatry Services: http://www.eohhs.ri.gov/ProvidersPartners/ProviderManualsGuidelines/MedicaidProviderManual/Podiatry.aspx</t>
  </si>
  <si>
    <t>1. Rhode Island Physician Coverage Policy: http://www.eohhs.ri.gov/ProvidersPartners/ProviderManualsGuidelines/MedicaidProviderManual/Physician/PhysicianCoveragePolicy.aspx</t>
  </si>
  <si>
    <t>2. Rhode Island Medicaid State Plan Attachment 4.19-B Page 1: https://www.medicaid.gov/State-resource-center/Medicaid-State-Plan-Amendments/Downloads/RI/RI-09-007.pdf</t>
  </si>
  <si>
    <t>Rhode Island Executive Office of Health and Human Services. Medicaid Fee Schedule:
http://www.eohhs.ri.gov/ProvidersPartners/BillingampClaims/FeeSchedule.aspx</t>
  </si>
  <si>
    <t>3. Rhode Island Executive Office of Health and Human Services. Medicaid Fee Schedule: http://www.eohhs.ri.gov/ProvidersPartners/BillingampClaims/FeeSchedule.aspx</t>
  </si>
  <si>
    <t xml:space="preserve">(A) Rhode Island Executive Office of Health and Human Services. Physician Coverage Guidelines. Physician Assistants. http://www.eohhs.ri.gov/ProvidersPartners/ProviderManualsGuidelines/MedicaidProviderManual/Physician/PhysicianCoveragePolicy.aspx#15.18
(B) Rhode Island Executive Office of Health and Human Services. Physician Coverage Guidelines. Certified Registered Nurse Anesthetists. http://www.eohhs.ri.gov/ProvidersPartners/ProviderManualsGuidelines/MedicaidProviderManual/Physician/PhysicianCoveragePolicy.aspx#15.18 </t>
  </si>
  <si>
    <t>(A) Not listed
(B) 9/10/2013
(C) 8/12/2009</t>
  </si>
  <si>
    <t>(A) Not listed
(B) Not listed</t>
  </si>
  <si>
    <t xml:space="preserve">Rhode Island has more than 50 percent capitated managed care. For fee-for-Service, Rhode Island utilizes multiple conversion factors based on Medicare RVUs from 4 to 6 years ago. </t>
  </si>
  <si>
    <t>Medicaid fee schedule
90000 Series Codes - Medical Management Fee Schedule
G Codes - Procedure/Professional Services Fee Schedule
M Codes - Medical Services Fee Schedule</t>
  </si>
  <si>
    <t>Surgery fee schedule</t>
  </si>
  <si>
    <t xml:space="preserve">(A) SCDHHS pays a percentage of Medicare for most claims and an enhanced  percentage for an approved Specialist that provide services to children under the age of 18. 
(B) All physician services will be reimbursed based on a Fee Schedule that in the aggregate will not exceed 100 percent of Medicare. All other physicians except for obstetricians, OB/GYN and maternal fetal medicine practitioners are paid 78 percent of the 2009 South Carolina Medicare Fee Schedule. This rate was last updated on July 11, 2011.  For those procedures that are non-covered by Medicare, reimbursement is based on data collected within the Medicaid Management Information System or by a review conducted by medical personnel to establish the relative value. </t>
  </si>
  <si>
    <t>(A) Staff at South Carolina Medicaid Office
(B) South Carolina State Plan Attachment 4.19b, p. 2a.2:
https://www.scdhhs.gov/site-page/state-plan-list-attachments</t>
  </si>
  <si>
    <t>(A) South Carolina State Plan Attachement 4.19b, p. 3:
https://www.scdhhs.gov/site-page/state-plan-list-attachments 
(B) South Carolina State Plan Attachement 4.19b, p. 6.2:
https://www.scdhhs.gov/site-page/state-plan-list-attachments</t>
  </si>
  <si>
    <t>South Carolina State Plan Attachement 4.19b, p. 2a.3:
https://www.scdhhs.gov/site-page/state-plan-list-attachments</t>
  </si>
  <si>
    <t>South Carolina State Plan Attachement 4.19b, p. 2b:
https://www.scdhhs.gov/site-page/state-plan-list-attachments</t>
  </si>
  <si>
    <t>Family Practice, General Practice, Osteopath, Internal Medicine, Pediatrics, Geriatrics fee schedule</t>
  </si>
  <si>
    <t>Effective for dates of service on or after January 1, 2015. Primary Care Physicians enrolled as Family Practice, General Practice, Gynecology, Internal Medicine, Obstetrics, Obstetrics and Gynecology, Pediatrics, Psychiatry, and Child Psychiatry will receive an enhanced Medicaid rate for certain Evaluation, Management and vaccine Current Procedural Terminology codes. SCDHHS will continue to utilize the fee schedule approved by CMS effective January 1, 2014, for the Federal enhanced payment program. For vaccines administration codes the state will reimburse based on the state regional maximum administration fee set by the Vaccines for Children program in effect January 1, 2014.</t>
  </si>
  <si>
    <t>Effective July 1, 2005, pediatric sub-specialist providers will receive an enhanced Medicaid rate for Evaluation &amp; Management (E&amp;M), medical and surgical procedure codes. These enhanced rates will not exceed 116 percent of the 2009 Medicare fee schedule for all covered E&amp;M Current Procedural Terminology (CPT) codes 99201–99499. All other covered CPT codes will not exceed 97 percent of the 2009 Medicare fee schedule.</t>
  </si>
  <si>
    <t xml:space="preserve">A claim submitted must be submitted at the physician’s usual and customary charge. Payment is limited to the lesser of the physician’s usual and customary charge or the fee established under the following provisions:
▪ For non-laboratory procedures not listed in the physician fee schedule, 40% of the physician’s usual and customary charge.
▪ For laboratory procedures not listed in the physician fees schedule, 60% of the physician’s usual and customary charge.
 </t>
  </si>
  <si>
    <t>South Dakota  Medicaid Professional Services Billing Manual, p. 26:
http://dss.sd.gov/formsandpubs/docs/MEDSRVCS/professional.pdf</t>
  </si>
  <si>
    <t>(A) Staff at South Dakota  Medicaid Office 
(B) South Dakota  Medicaid State Plan Attachement 4.19b, p. 6: http://dss.sd.gov/medicaid/general.aspx</t>
  </si>
  <si>
    <t>South Dakota  Medicaid Professional Services Billing Manual, p. 28:
http://dss.sd.gov/formsandpubs/docs/MEDSRVCS/professional.pdf</t>
  </si>
  <si>
    <t>South Dakota  Medicaid Fee Schedules. Department of Social Services: http://dss.sd.gov/medicaid/providers/feeschedules/dss/</t>
  </si>
  <si>
    <t>South Dakota  Medicaid Professional Services Billing Manual, p. 117:
http://dss.sd.gov/formsandpubs/docs/MEDSRVCS/professional.pdf</t>
  </si>
  <si>
    <t>South Dakota  Medicaid Professional Services Billing Manual: Rate of Payment, p. 26 and Chapter X, Podiatry Services, p. 48:
http://dss.sd.gov/formsandpubs/docs/MEDSRVCS/professional.pdf</t>
  </si>
  <si>
    <t>South Dakota  Medicaid Professional Services Billing Manual: pp. 49–50:
http://dss.sd.gov/formsandpubs/docs/MEDSRVCS/professional.pdf</t>
  </si>
  <si>
    <t>1. South Dakota  Medicaid Fee Schedules. Department of Social Services: http://dss.sd.gov/medicaid/providers/feeschedules/dss/</t>
  </si>
  <si>
    <t>2. South Dakota  Medicaid Professional Services Billing Manual: http://dss.sd.gov/formsandpubs/docs/MEDSRVCS/professional.pdf</t>
  </si>
  <si>
    <t>3. South Dakota  Medicaid State Plan Attachment 4.19-B: http://dss.sd.gov/medicaid/general.aspx</t>
  </si>
  <si>
    <t xml:space="preserve">5. South Dakota  Administrative Rule Early and Periodic Screening. 67:16:11:05 Rate of payment - Screening services: http://legis.sd.gov/rules/DisplayRule.aspx?Rule=67:16:11:05 </t>
  </si>
  <si>
    <t>6. South Dakota  Providers: Become a Provider: http://dss.sd.gov/sdmedx/includes/providers/becomeprovider/</t>
  </si>
  <si>
    <t>7. South Dakota  Profession Services Provider Manual: http://dss.sd.gov/formsandpubs/docs/MEDSRVCS/professional.pdf</t>
  </si>
  <si>
    <t>8. South Dakota  Admin Code. Physician and Other Health Services: http://legis.sd.gov/rules/DisplayRule.aspx?Rule=67:16:02</t>
  </si>
  <si>
    <t>(A) Based on a percentage of Medicare.  For rates not included in Medicare (e.g., pregnancy), look at surrounding state's fee schedules and the historical data on U&amp;C charges providers have submitted for payment in South Dakota. 
(B) Payment for procedures provided less than ten times in the base year will be the amount allowed under the Medicare program effective January 1, 1993. If there is no Medicare fee established, the payment will be 40% of billed charges.</t>
  </si>
  <si>
    <t>Podiatric Services fee schedule</t>
  </si>
  <si>
    <t>For anesthesia services furnished by a physician, time must be reported in 15-minute units beginning from the time the physician begins to prepare the patient for induction and ending when the patient is placed under postoperative supervision and/or the physician is no longer in personal attendance.
Covered podiatry services are located on the fee schedule maintained on the Department's website.</t>
  </si>
  <si>
    <t>South Dakota Medicaid’s Managed Care Program, Provider and Recipient in Medicaid Efficiency Program (PRIME), is based on the primary care case management (PCCM) model. The Program is operational statewide, is applicable for recipients eligible under Title XIX and Title XXI of the Social Security Act and is administered by the South Dakota Department of Social  Services Division of Medical Services.  Reimbursement is based on fee-for-service methodology plus a monthly case management fee.
Each month participating physicians will receive a case management fee of $3 for each recipient who is enrolled with that physician, regardless of whether the physician has provided services to that recipient during the month. Moreover, for services rendered by primary care physicians to recipients who have chosen that physician (e.g., recipients on that physician’s monthly primary care caseload) the Program has made an additional provision to include any applicable cost-share amount into the payment for services.</t>
  </si>
  <si>
    <t>Per the Affordable Care Act, enhanced payments for qualifying services will end December 31, 2014, and return to the customary rate for services paid by South Dakota Medicaid effective for dates of service occurring on or after January 1, 2015.</t>
  </si>
  <si>
    <t>The enhanced reimbursement rates for qualified providers are effective for dates of service on and after January 1, 2013, through December 31, 2014.</t>
  </si>
  <si>
    <t>Managed Care Oraganizations. TennCare Division of Health Care Finance and Administration. https://www.tn.gov/tenncare/topic/providers-managed-care-organizations</t>
  </si>
  <si>
    <t>(A) Managed Care in Tennessee: http://www.medicaid.gov/medicaid-chip-program-information/by-topics/delivery-systems/managed-care/downloads/tennessee-mcp.pdf 
(B) Staff at Tennessee Medicaid Office</t>
  </si>
  <si>
    <t>1. Tennessee State Plan MCO Waiver, p. 46: http://www.tn.gov/tenncare/forms/tenncarewaiver.pdf</t>
  </si>
  <si>
    <t>TennCare services are offered through managed care entities. Medical, behavioral, and long-term care services are covered by at-risk Managed Care Organizations (MCOs) in each region of the state, and each participating MCO creates its own contracts with providers, maintains its own fee schedules, processes its own claims, and has its own in-network specialists and providers. You can contact the Provider Relations hotline at each of the MCOs in order to find information about fee schedules.</t>
  </si>
  <si>
    <t>Texas Medicaid Provider Manual: Vol.1 Section 2: Texas Medicaid Fee-For-Services Reimbursement: http://www.tmhp.com/tmppm/tmppm_living_manual_current/Vol1_02_Texas_Medicaid_Reimbursement.pdf</t>
  </si>
  <si>
    <t xml:space="preserve">No. As of March 1, 2012, the PCCM program is no longer available. Medicaid clients who were covered by PCCM have been assigned to Medicaid managed care organizations (MCOs). </t>
  </si>
  <si>
    <t>CNM, CRNA, AA, and PA/NP/CNS fee schedules</t>
  </si>
  <si>
    <t>doctor of osteopathy</t>
  </si>
  <si>
    <t>doctor of medicine</t>
  </si>
  <si>
    <t xml:space="preserve">Texas Medicaid reimburses certain providers based on rates published in the Online Fee Lookup (OFL) and static fee schedules. These rates are uniform statewide and by provider type. According to this type of reimbursement methodology, the provider is paid the lower of the billed charges or the Medicaid rate published in the applicable static fee schedule or OFL. </t>
  </si>
  <si>
    <t>Resource-based fees (RBFs) are based on actual resources required by an economically efficient provider to deliver each individual service and are calculated by multiplying the applicable RVU by a conversion factor. HHSC will review any changes to or revisions of the various Medicare RVUs and, if applicable, adopt the changes as part of the RBF fee schedule.
HHSC may develop and apply multiple conversion factors for various classes of service, such as obstetrics, pediatrics, general surgeons, and/or primary care services. The following conversion factors are applied and are reflected on the fee schedule for services provided by physicians and other practitioners on the agency's website:
    $26.7305 - Effective April 1, 2012, for RBFs for physicians and other practitioners
    $28.0672 - Effective April 1, 2012, for RBFs for physicians and other practitioners
Access-based fees (ABFs) are developed to account for deficiencies in RBFs relating to adequacy of access to health care services for Medicaid clients and are based upon: (1) historical charges; (2) current total Medicare fee (i.e., RVU times Conversion Factor) for the individual service; (3) review of Medicaid fees paid in other states; (4) survey of providers' costs to provide the individual service; (5) Medicaid fees paid for similar services; and/or (6) some combination or percentage thereof. 
General guidelines used when updating Medicaid fees for services provided by physicians and other practitioners include but are not limited to the following: updating the Medicaid relative value units (RVUs) to those currently in effect for Medicare and multiplying the updated RVUs by the current Medicaid conversion factor to result in an updated resource-based fee; increasing the Medicaid conversion factor to increase RBFs for which no RVU update is required in order to increase access to services; changing an existing RBF to an ABF when the RBF methodology does not provide sufficient access to care; and changing an existing ABF to a RBF as appropriate.</t>
  </si>
  <si>
    <t>Utah Medicaid Fee Schedule Lookup and Download (Excel Sheet):
http://health.utah.gov/medicaid/stplan/lookup/FeeScheduleDownload.php</t>
  </si>
  <si>
    <t>(A) 10/1/2003
(B) 4/1/2014</t>
  </si>
  <si>
    <t>(A) 1/1/2013
(B) 2/4/2004
(C) 4/1/2014</t>
  </si>
  <si>
    <t>Utah Medicaid Fee Schedule Lookup and Download (Excel Sheet): http://health.utah.gov/medicaid/stplan/lookup/FeeScheduleDownload.php</t>
  </si>
  <si>
    <t>(A) Enhanced Payment Rates in Rural Areas:
Physicians, including persons providing services under the direct supervision of a physician as allowed by state law, providing services in rural areas of the state are paid a rate differential equal to 112 percent of the physician fee schedule. Rural areas are defined as areas of the State of Utah outside of Weber, Davis, Salt Lake and Utah counties.
(B) CRNW: Effective October 1, 1991, Licensed Certified Registered Nurse-Midwives who provide services in rural areas of the State will be paid the lower of usual and customary charges or rate equal to 112 percent of the established Medicaid fee schedule. Rural areas are defined as areas of the state outside of Weber, Davis, Salt Lake and Utah counties.
(C) Nurse Practitioners: Rate Adjustment for Rural Areas: The 12 percent rate differential, not to exceed usual and customary charges, will be paid for services rendered in rural Utah. Rural Utah is defined as areas of the state outside of Weber, Davis, Salt Lake and Utah counties.</t>
  </si>
  <si>
    <t xml:space="preserve">$3 Co-payment for Physician Visits, Podiatrist and Outpatient Services, up to $100 per year combined (including opthalmologists). 
With exceptions.                                                                               </t>
  </si>
  <si>
    <t xml:space="preserve">Utah Medicaid Anesthesia fee schedule
Use this information to determine the applicable fee for anesthesia codes billed to Utah Medicaid based on anesthesia base units. To determine the anesthesia base units for any given code please use the Fee Schedule Lookup Tool.
Use the formula below to calculate the total reimbursement amount for anesthesia codes billed to Utah Medicaid. 
(Basic Value + Time + Modifying Units) X Dollar Conversion Factor
Use the table below to determine the conversion factor for the applicable date of service.
Date: 7/1/2015       Factor:  $23.73
</t>
  </si>
  <si>
    <t>FTE</t>
  </si>
  <si>
    <t>full-time equivalent</t>
  </si>
  <si>
    <t>Vermont Health Home for MAT for Opioid Addiction: Phase II State Plan Amendment, pp. 21–24:
http://www.medicaid.gov/state-resource-center/medicaid-state-plan-amendments/downloads/vt/vt-13-0071.pdf
Hub and Spoke Health Home Rates: http://dvha.vermont.gov/for-providers/1hub-spoke-rates.pdf</t>
  </si>
  <si>
    <t>Payment for a service rendered by a physician (MD or DO) is made at the lower of the actual charge for the
service or the Medicaid rate on file. Except as otherwise noted in the plan, State developed fee schedule rates are the same for both governmental and private.</t>
  </si>
  <si>
    <t>Global Provider fee schedule</t>
  </si>
  <si>
    <t>No. Increased Primary Care service payment in effect in calendar years 2013 and 2014.</t>
  </si>
  <si>
    <t xml:space="preserve">5. Department of Vermont Health Access. For Consumers. Green Mountain Care. Medicaid. Copayments: http://www.greenmountaincare.org/health_plans/medicaid </t>
  </si>
  <si>
    <t xml:space="preserve">(A) Vermont State Plan, Attachment 4.18-A, p. 1:
http://dvha.vermont.gov/administration/state-plan
(B) Vermont Department of Vermont Health Access. For Consumers. Green Mountain Care: Medicaid. Copayments. http://www.greenmountaincare.org/health_plans/medicaid </t>
  </si>
  <si>
    <t>3. Idaho Administrative Code, 16, Department of Health and Welfare: http://adminrules.idaho.gov/rules/current/16/0309.pdf</t>
  </si>
  <si>
    <t>Idaho Department of Health and Welfare Website. Provider Information- Healthy Connections Case Management Strategy Summary:
http://healthandwelfare.idaho.gov/Default.aspx?TabId=216</t>
  </si>
  <si>
    <t>Minnesota Department of Human Services. Health Care Homes (HCH): http://www.dhs.state.mn.us/main/idcplg?IdcService=GET_DYNAMIC_CONVERSION&amp;RevisionSelectionMethod=LatestReleased&amp;dDocName=DHS16_151066</t>
  </si>
  <si>
    <t>Minnesota Department of Human Services. Pay for Performance Program: 
http://www.dhs.state.mn.us/main/idcplg?IdcService=GET_DYNAMIC_CONVERSION&amp;RevisionSelectionMethod=LatestReleased&amp;dDocName=dhs16_142133#</t>
  </si>
  <si>
    <t>(A) 7/31/2013
(B) Not listed</t>
  </si>
  <si>
    <t xml:space="preserve">Physician/HealthCheck (EPSTD) fee schedule </t>
  </si>
  <si>
    <t>Standard fee schedule</t>
  </si>
  <si>
    <t xml:space="preserve">(A) Physician Rural Rate fee schedule for E&amp;M and Maternity
(B) Teaching Physician fee schedule 
(C) Physician ACA Primary Care fee schedule 
</t>
  </si>
  <si>
    <t>(A) Medicaid-enrolled primary care physicians who qualify for Primary Care Enhanced Physician Rates may continue to receive enhanced payments. The current approval for the enhanced rates includes dates of service October 1, 2015, through September 30, 2016.
(B) Primary Care Physicians will be paid the lesser of the following:
· The provider’s submitted charge
· The enhanced fee schedule rate
(C) Physician Alabama Primary Care Enhanced Rates fee schedule</t>
  </si>
  <si>
    <t>For services provided by physicians, the fee-for-service rate in the state of Connecticut is typically based on a percentage of the Medicare fee schedule and the percentage varies by the nature of the service (which may range from 57.5% to 100% of Medicare).</t>
  </si>
  <si>
    <t xml:space="preserve">(A) Nurse Practitioners/Nurse Midwives - Nurse practitioner and nurse midwives should bill for procedures at their usual and customary fee. Reimbursement will be limited to 90% of the fee that appears on the Physician fee schedule.
(B) Physician Assistant - Effective September 1, 2013, reimbursement for professional services rendered by physician assistants will be limited to 90% of
the fee that appears on the Physician fee schedule, with the following exception:
HCPCS J-codes, Q-codes and S-codes and CPT code 99070 (physician-administered drugs and supplies) pay up to the full amount listed on the fee schedule. 
(C) Pediatric and family nurse practitioners - are paid off of the physician fee schedule at 90% of physician fees, except for physician-administered drugs and supplies, which are reimbursed at 100% of the physician fees. The agency's physician fee schedule was set as of October 1, 2014 and is effective for services provided on or after that date, except that fees may be deleted or added and priced in order to remain compliant with HIPAA. </t>
  </si>
  <si>
    <t>Physician Office and Out Patient Services fee schedule</t>
  </si>
  <si>
    <t>Pediatric Pricing in fee schedule for certain procedures.</t>
  </si>
  <si>
    <t>Podiatrists should bill for procedures at their usual and customary fee. Reimbursement will be limited to 90% of the fee that appears on the Physician fee schedule, with exceptions. 
Obstetrics pricing in fee schedule for certain procedures. Staff at Medicaid office confirmed that certain OB procedures have an enhanced rate of 125% of Medicare.</t>
  </si>
  <si>
    <t>CPT/HCPCS fee schedule</t>
  </si>
  <si>
    <t>Medical fee schedule</t>
  </si>
  <si>
    <t>Mid-Level Practitioners:
The fee schedule is based on claims data from physicians and limited-license practitioners. To reflect differences in education and training, reimbursement for the following provider types under the Indiana Health Coverage Programs (IHCP) fee schedule is based on less than 100% of the physician fee schedule amount.
•     Independently practicing advance practice nurses (enrolled as type 09, specialty 090-095)
•     Certified registered nurse anesthetists (CRNAs) (enrolled as type 09, specialty 094)
Certified registered nurse anesthetists and anesthesiologist assistants (AAs) are reimbursed at 60% of the physician fee; all other mid-level practitioners mentioned in the preceding list are reimbursed at 75% of the physician fee.
The IHCP reimburses independently practicing nurse practitioners at 75% of the rate on file. Nurse practitioners not individually enrolled in the IHCP, and clinical nurse specialists employed by physicians in a physician-directed group or clinic, bill services with the SA modifier and the physician rendering NPI in fields 24J of the CMS-1500. The IHCP reimburses these providers at 100% of the Medicaid-allowed amount. Nurse practitioners with an individual LPI and NPI who are employed by a physician, should bill using their rendering NPI in field 24J of the CMS-1500. The IHCP reimburses these providers at 100% of the Medicaid-allowed amount.
Physician assistants are not separately enrolled in the IHCP. The physician’s rendering NPI must be entered in field 24J of the CMS-1500. The physician’s billing NPI must be entered in field 33a on the CMS-1500 claim form</t>
  </si>
  <si>
    <t xml:space="preserve">(A) EPSDT fee schedule
(B) Effective for dates of service on or after August 4, 2009, the reimbursement for all physician services rendered to recipients 16 years of age or older shall be reduced to 80 pen:ent of the 2009 Louisiana Medicare Region 99 allowable or billed charges, whichever is the lesser amount. </t>
  </si>
  <si>
    <t xml:space="preserve">Facility and Non-Facility Pricing in fee schedule </t>
  </si>
  <si>
    <t>(A) The state will continue to reimburse for services provided by physicians, or advanced practice clinicians under the direct supervision of physicians who self attests to practicing with a specialty designation of family medicine, pediatric medicine or internal medicine. The state will pay for these services using the enhanced rates in effect for these providers on January 1, 2014. The State is using the March, revised version of the Deloitte fee schedule. The state does not plan to modify the fee schedule to reflect Medicare changes.
(B) Primary Care Physician fee schedule</t>
  </si>
  <si>
    <t>Primary Care Physician Services: Physicians with primary specialty designations of family medicine, general internal medicine, and pediatric medicine may qualify as primary care providers for purposes of increased payment. Non-physician Practitioners, specifically Nurse Practitioners (NPs) and Physician Assistants (PAs), who provide primary care services under the personal supervision of an eligible primary care physician, will be eligible for the enhanced rate. For primary care providers identified as eligible for the primary care rate adjustment, payment will be made on the qualified procedure codes as published in a separate Medicaid Practitioner fee schedule. The Primary Care fee schedule will reflect rates that have been adjusted in compliance with expenditure levels established by state law.</t>
  </si>
  <si>
    <t>A) Effective July 1, 2015, Primary Care Services’ fees are updated July 1 of each year and are reimbursed at one hundred percent (100%) of the Medicare Physician fee schedule in effect as of January 1 of each year and are reimbursed to physicians who meet the requirements of 42 CFR § 447.400(a).
B) Increased Primary Care Provider fee schedule</t>
  </si>
  <si>
    <t>A) The screening fee will be reimbursed using the Current Procedural Terminology (CPT) codes based on CMS methodology for determining Medicare preventive medicine service fees and applying the state law of 90% in accordance with nationally recognized evidence-based principles of preventive health care services periodicity schedule as set forth by the American Academy of Pediatrics (AAP) Bright Futures. The screening fee for an EPSDT psychosocial and/or behavioral health, vision, hearing, adolescent and developmental screen will be reimbursed using the CPT codes based on the American Medical Association (AMA) methodology for determining medicine services and applying the state law of 90% of the Medicare fee and are updated January 1 of each year and are done in conjunction with the age appropriate comprehensive physical assessment. These reimbursement rates will be paid only to Mississippi Medicaid enrolled EPSDT providers. Age appropriate laboratory testing fees are reimbursed according to applicable state plan reimbursement methodologies.
B) EPSDT fee schedule</t>
  </si>
  <si>
    <t>The Missouri Department of Social Services publishes a separate EPSDT fee schedule</t>
  </si>
  <si>
    <t>Children's Rates fee schedule</t>
  </si>
  <si>
    <t>CPT Code and HCPCS Code Based General fee schedules</t>
  </si>
  <si>
    <t>(A) The New Mexico Medicaid program will extend the primary care increase as defined in section 1202 of the ACA, which amended sections 1902(a) (13), 1902(jj), 1905(dd) of the Social Security Act as it has been in place for 2013 and 2014. MAD intends to continue this program through 2015 and beyond using the Medicare fee schedule in effect for dates of service as the primary care payment rate. As approved by the Centers for Medicare &amp; Medicaid Services (CMS) the rate increases for the primary care services will be implemented effective January 1, 2015.
(B) PCP Schedule Rate Increase for Selected Codes - fee schedule</t>
  </si>
  <si>
    <t>Place of Service indicated on fee schedule details. 
All services performed in the ASC/SPU require an approved Place of Service Review (PSR) as per regulation §1150.59, or in the case of emergency services a retrospective approval for the services. Services that exceed the limits of the fee schedule require an approved Program Exception (PE) prior to the services being rendered.</t>
  </si>
  <si>
    <t>Obstetrics, OB/GYN, Maternal Fetal Medicine fee schedule
All other physicians excluding Obstetrics, OB/GYN, Maternal Fetal Medicine fee schedule
Anesthesiologist fee schedule
Pediatric Subspecialist fee schedule</t>
  </si>
  <si>
    <t>(A) Anesthesiologists are paid 81 percent of the 2009 South Carolina Medicare fee schedule. This rate was last updated on July 11, 2011.
(B)  Podiatrist: Reimbursement is calculated in the same manner as for Physicians' services (78 percent of the 2009 Medicare Physician fee schedule).</t>
  </si>
  <si>
    <t>CPT Codes fee schedule - Physicians or Other Practitioners</t>
  </si>
  <si>
    <t>Physician-Related/Professional fee schedule</t>
  </si>
  <si>
    <t>E&amp;M services (each office visit, hospital admission, or consultation), based on the maximum allowable fee
Up to $10 = $0.50
$10.01 to $25 = $1
$25.01 to $50 = $2
Over $50 = $3
With exceptions.</t>
  </si>
  <si>
    <t xml:space="preserve">1. Rural Physician (Supplemental/Enhanced) Payment:  
(i) Providers in rural counties whose specialty is OB/GYN, Family Practice, General practice or Pediatrics, will be paid an enhanced rate for global delivery codes and delivery codes only.  
(ii) In order to increase provider participation and improve access to care, both governmental and non-governmental providers of all specialties in rural counties will be paid an additional $1 per office visit or hospital visit.  
</t>
  </si>
  <si>
    <t>The copayment amount for office visit including crossovers is:
$3.90 for procedure codes reimbursed $50.01 and greater
$2.60 for procedure codes reimbursed between $25.01 and $50
$1.30 for procedure codes reimbursed between $10.01 and $25
There are exceptions.</t>
  </si>
  <si>
    <t>PMPs provided a monthly payment of $8.50 if certain criteria is met.
PMPs receive the standard Medicaid FFS payment for other state Plan non-health home direct services.
For Health home activities, they receive an overlaying per-member-per-month payment of $8.50.
The PMPM health home network payment will be $9.50 for each patient who meets the chronic conditions eligibility.
PMPs receive a payment of $0.50 PMPM to participate in the 1915(b) waiver.  Since Patient 1st case management fee pays for health home care management services, the PMP will receive an additional $8 to avoid payment duplication.</t>
  </si>
  <si>
    <t>Anesthesia services are reimbursed using base units and time units and a state determined conversion factor. Alaska Medical Assistance reimburses for anesthesiology services at the lesser of billed charges or a calculation based on the ASA procedure base unit value and time. The current reimbursement for each procedure base unit value is $42.90. The current reimbursement amount for each time unit (one time unit = 10 minutes) is $36 ($3.60 per minute).
Podiatry Services - Payment is the lesser of billed charges, the RBRVS methodology used for physicians, the provider's lowest charge, or the state maximum allowable for procedures that do not have an established RVU. 
A physician may provide covered chiropractic manipulations for recipients who are under 21 years of age. Additionally, a physician may provide covered chiropractic manipulations to adult Medicaid recipients who are also enrolled in Medicare. Payment for manual manipulation to correct subluxation of the spine and X-rays is made at the lesser of billed charges, the RBRVS methodology used for physicians, or the provider's lowest charge.</t>
  </si>
  <si>
    <t>Physician (MD or DO) Home or Office Visit - $2 per visit.
With exceptions.</t>
  </si>
  <si>
    <t>Copayment for physician, optometrist, podiatrist, PA, and NP services, per provider or group provider, per day = $2</t>
  </si>
  <si>
    <t>Anesthesia Reimbursement Method: Calculate your reimbursement by dividing the total minutes of anesthesia by 15. Multiply this number by the conversion factor of $14.50. Add this to the base fee listed below for the procedure code (00120). Example: 100 minutes of anesthesia for code 00120 = $159.49. (100 min. divided by 15 = 6.67, rounded down to 6. 6 X $14.50 = $87. $87 + $72.49 anesthesia base fee = $159.49.) (CRNA and Anesthesiology Assistants are reimbursed at 80% of total reimbursement of $159.49. Example: $159.49 X .80 = $127.59.)</t>
  </si>
  <si>
    <t>A) The state will continue to reimburse for services provided by physicians with a primary specialty designation of family medicine, pediatric medicine or internal medicine as if the requirements of 42 C.F.R. § 447.00 remain in effect. The rates will be 90 percent of those in effect for these services and providers during CY 2014. 
Physicians and physician extenders who are reimbursed through Federally Qualified Health Centers (FQHC), Rural Health Centers (RHC), public health departments, nursing homes or a facility’s encounter (visit or per diem rate) or who are not practicing in one of the designated primary care specialties are not eligible for increased rates. Primary care physicians who receive supplemental reimbursement via the Physician Upper Payment Limit (UPL) Program are excluded from the provider rate increase.
B) A separate primary care initiative, the Primary Care Exception Rule, enhances residency training by allowing residence independence and allows the physician to bill for services performed by residents without the presence of the teaching physician. The Primary Care Exception Rule applies to Family Practice, General Internal Medicine, Geriatric Medicine, Pediatrics, OB/GYN, and Community Health/Preventive Medicine.
Reimbursement is available for services furnished by a resident without the direct presence of a teaching physician for evaluation and management codes of lower and mid-level complexity.</t>
  </si>
  <si>
    <t xml:space="preserve">Health Homes for Individuals with Chronic Conditions 
Practices will receive a $15.50 per member per month for services rendered, as described above, for
qualified participants. To cover additional NCQA costs of $480 per provider which Idaho Medicaid is requiring by the end of the 2nd year in Health Homes, an additional $1 PMPM was added into the payment methodology. Providers will be given the discounted fee of $480 from NCQA through the enrollment of Health Homes. </t>
  </si>
  <si>
    <t>In addition to FFS, Idaho Medicaid will pay a Pay-for-Performance incentive fee for disease management to PCCM physicians and mid-level practitioners including nurse practitioners and physician assistants. Primary Care Providers who choose to participate in the Pay-for-Performance program will sign an agreement with Idaho Medicaid and provide disease management services to individuals with a chronic disease as identified in Attachment 3.1-F, item B.3. They will then be eligible to receive the enhanced payment after collecting the required data and submitting that data to Idaho in the specified format. The enhanced fee will be paid in the following instances: 
(1) A one-time fifty dollar ($50) payment will be made whn a participant is newly identified by the provider as having a chronic disease defined in Attachment 3.1-F, item B.3; and registered with the Department.
(2) Annual payment of ten dollars ($10) for each time one of the selected indicators defined in Attachment 3.1-F, item B.3 is met.</t>
  </si>
  <si>
    <t>Illinois Health Connect is the department’s statewide Primary Care Case Management (PCCM) program. PCPs enrolled in Illinois Health Connect receive a monthly care management fee for each enrollee whose care they are responsible to manage.  The fees are: $2 per child (under age 21), $3 per adult, and $4 per senior or adult with disabilities. This care management fee will be paid monthly, even if the enrollee does not utilize a service that month. PCPs are to bill their usual and customary rate for the given service and will be reimbursed for covered services at the lesser of the provider’s usual and customary rate or the State’s maximum reimbursement rate. Illinois Health Connect PCPs automatically qualify for the enhanced maternal and child health rates and can qualify for an annual bonus payment under the Illinois Health Connect Bonus for High Performance Program if bonus measurements are met.</t>
  </si>
  <si>
    <t>When MaineCare pays . . .               the member co-payment is 
$10.00 or less                                     $0.50
$10.01–$25.00                                    $1.00
$25.01–$50.00                                    $2.00
$50.01 or more                                    $3.00
With Exceptions.</t>
  </si>
  <si>
    <t xml:space="preserve">(A) Health Homes for Individuals with Chronic Conditions
The Health Home practice payment component is determined by calculating care management and care coordination costs that are incurred in the individual practice. The Community Care Team payment is an add-on payment supporting care management services for indivuals with special health needs. The state will provide add-on payments for no more than 5% of the total number of Health Home enrollees associated with Health Home practices. 
All payments are contingent on the Team of Health Care Professionals meeting the requirements set forth in this SPA and the resulting MaineCare rule, as determined by the State of Maine. Failure to meet such requirements is grounds for revocation of Health Home status and termination of payments. The payment methodology for Health Homes is in addition to the existing fee-for-service payments for direct services. 
Practice per member per month (PMPM) care management payment:
Maine will pay for reimbursement of the cost of staff associated with the delivery of Health Homes services to Health Homes-eligible members not covered by other reimbursement under MaineCare.
CCT PMPM add-on payment:
Maine will pay for reimbursement of the cost of staff associated with the delivery of care management support for Individuals with special health needs served by the Health Home practices, not covered by other reimbursement under MaineCare. The state will provide add-on payments for no more than 5% of the total number of Health Home enrollees associated with Health Home practices.
Total Practice PMPM care management payment = $12
Total CCT PMPM Add-On Payment = $129.50
Given that the activities supported through PCCM (referred in Provider Standards) also constitute baseline foundational activities required of the Health Home practice for all Health Homes-eligible members, PCCM practices qualified as Health Home practices will not receive PCCM care management payments for members enrolled in both PCCM and Health Homes, so as not to duplicate payment for services. The Health Home practice will receive a $12 PMPM payment for Health Home services delivered to all members enrolled in the Health Home, regardless of whether the member is enrolled in PCCM.
(B) Behavioral Health Homes
Maine’s second Health Home SPA, Behavioral Health Homes, builds on this existing Health Home infrastructure, with some key differences designed to address the needs of adults and children with significant mental health and co-occurring diagnoses.
The BHHO payment is determined by calculating the cost of Behavioral Health Home services incurred within the BHH organization, based on claims data that indicate level of services required for eligible populations (SPMI, SED). MaineCare will pay for reimbursement of the cost of staff associated with the delivery of Behavioral Health Home services to Health Homes-eligible members not covered by other reimbursement under MaineCare.
As of January 1, 2015: 
FTE and cost assumptions/BHHO for SED (children): Total FTE/185 9.5; Total cost $322 PMPM
FTE and cost assumptions/BHHO for SMI (adults): Total FTE/181 10.8; Total cost $365 PMPM
</t>
  </si>
  <si>
    <t>A) PCCM members assigned to non-hospital-based providers for paying monthly management fees $3.50/$7 PMPM. Management Fees are based on the number of PCCM members assigned on the Roster Report as of the 21st of each month and are dependent on member assignments, so may vary each month. 
B) Physician Feedback Report and Incentive Awards
Eligible Providers
- Office Based Primary Care Case Management Sites (Excludes RHC, FQHC, IHS, Hospital Employed)
- Currently enrolled in the PCCM Program
- Have a paid claim in the last quarter of the reporting period
- Have 20 or more members in their panel
- Servicing Providers practicing in more than one site are prorated across sites
Calculation of Payment
- Total PCCM PIP Payment per Year: $2.6 million ($1.3 Per Each Reporting Period) 
- Each of these disbursements is further split between Child sites and Adult sites. based on the number of members served In each of the two site types 
  - - Adult/Child distribution split - prorate pool based on proportion of adults (age 21+) and children (age &lt;21): age calculated at the beginning of the referent period. Calculations are run separately for adult and children.
- Within each site type, payment to individual sites is determined by performance measurements in three areas: Access, ER Utilization, and Quality
40% for performance in the Access Measure
30% for performance in the ER Utilization Measure
30% for performance in the quality Measure</t>
  </si>
  <si>
    <t>State‘s payment for the service.  Maximum co-payment chargeable to recipient:
$10.00 or less                              $0.50
$10.01–$25.00                            $1.00
$25.01–$50.00                            $2.00
$50.01 or more                            $3.00
(With exceptions)</t>
  </si>
  <si>
    <t>2. Alabama Provider Manual: http://medicaid.alabama.gov/documents/6.0_Providers/6.7_Manuals/6.7.7_Provider_Manuals_2013/6.7.7.3_July_2013/provman.pdf</t>
  </si>
  <si>
    <t>3. Alabama Fee Schedules:  http://medicaid.alabama.gov/CONTENT/6.0_Providers/6.6_Fee_Schedules.aspx</t>
  </si>
  <si>
    <t>1. Alabama Administrative Code: http://medicaid.alabama.gov/CONTENT/5.0_resources/5.2_Administrative_Code.aspx</t>
  </si>
  <si>
    <t>Florida Administrative Code and Florida Administrative Register. Agency for Health Care Administration. Medicaid. Rule 59G-1.056 Copayments and Coinsurance:
https://www.flrules.org/gateway/RuleNo.asp?title=GENERAL MEDICAID&amp;ID=59G-1.056</t>
  </si>
  <si>
    <t>EPSTD Pricing in fee schedule (Flag Codes I and S)</t>
  </si>
  <si>
    <t>ForwardHealth, Reimbursement, Topics #260 and #7777:
https://www.forwardhealth.wi.gov/kw/archive/Physician080113.pdf</t>
  </si>
  <si>
    <t xml:space="preserve">(A) CRNPs and PAs are reimbursed at 80% of the allowed amount for all services except lab and injectables, which should pay at 100%.
The covered services for PAs and CRNPs are limited to injectable drugs, laboratory services in which the laboratory is CLIA certified to perform, and the CPT codes identified in Appendix O, CRNP and PA Services. 
(B) Nurse Midwives are generally reimbursed at 80% of the allowed amount for all services except lab and injectables, which should pay at 100%. </t>
  </si>
  <si>
    <t>Monthly Case Management Fee:
The Primary Medical Provider (PMP) is paid a case management fee per month for each recipient the PMP has enrolled. However, Federally Qualified Health Centers, Independent Rural Health Clinics and Provider Based Rural Health Clinics do not qualify for the case management fee. There is no limit on the accumulation of case management fees; however, the fees paid are contingent upon the fee components referenced in 39.4.1. All other services provided are reimbursed by the current fee-for-service method.
39.4.1:
PMP participating in the Patient 1st program - $0.50 PMPM
PMP contracting with Health Home - $8 PMPM
FQHC and RHC - Considered to be included in the PPS payment
Additional monies may be paid to the PMPs meeting performance measurements as defined by the Agency. The additional monies will be based on the total amount of savings and the percentage of measures met by the PMP.</t>
  </si>
  <si>
    <t xml:space="preserve">Alaska Medical Assistance Provider Billing Manual: Section I: Physician, ANP and PA Services Policies and Procedures - Pricing Methodology: http://manuals.medicaidalaska.com/physician/physician.htm
Alaska SPA Attachment 4.19B, p. 6: http://www.medicaid.gov/State-resource-center/Medicaid-State-Plan-Amendments/Downloads/AK/AK-13-010.pdf
</t>
  </si>
  <si>
    <t xml:space="preserve">Alaska Medical Assistance Provider Billing Manual: Section I: Physician, ANP and PA Services Policies and Procedures - Pricing Methodology: http://manuals.medicaidalaska.com/physician/physician.htm 
Alaska SPA Attachment 4.19-B, pp. 1 and 5b: http://dhss.alaska.gov/Commissioner/Documents/medicaidstateplan/PDF_SP/SP_pgs/SP_att4.19b.pdf
</t>
  </si>
  <si>
    <t>Alaska SPA Attachment 4.19B, pp. 6–7: http://www.medicaid.gov/State-resource-center/Medicaid-State-Plan-Amendments/Downloads/AK/AK-13-010.pdf 
Alaska Medical Assistance Provider Billing Manual: Section I: Physician, ANP and PA Services, Medicaid Covered Services: http://manuals.medicaidalaska.com/physician/physician.htm 
Fee Schedules: http://manuals.medicaidalaska.com/medicaidalaska/providers/FeeSchedule.asp</t>
  </si>
  <si>
    <t>Department of Health and Hospitals Louisiana:
http://dhh.louisiana.gov/index.cfm/newsroom/detail/1353</t>
  </si>
  <si>
    <t>3. Nebraska Medicaid Provider Handbook: Chapters 1, 3, and 18: http://dhhs.ne.gov/medicaid/Pages/med_phphys.aspx</t>
  </si>
  <si>
    <t>Alaska Medical Assistance reimburses physicians, advanced nurse practitioners and physician assistants using the resource-based relative value scale (RBRVS) methodology. at the lesser of billed charges, the Resource Based Relative Value Scale (RBRVS) methodology, the provider's lowest charge, or the state maximum allowable for procedures that do not have an established Relative Value Unit (RVU). The Resource Based Relative Value Scale methodology is that described in 42 CFR 414 except that increases and reductions to the average payment made for an individual procedure code billed at least ten times during the previous fiscal year will be phased in until the year 2000. Services for which the Centers for Medicare &amp; Medicaid Services (CMS) has not established Relative Value Units (RVU) are manually priced by the department in accordance with 7 AAC 145.050(e).</t>
  </si>
  <si>
    <t>California Medicaid State Plan. § 4.18-C: http://www.dhcs.ca.gov/formsandpubs/laws/Pages/SPdocs.aspx</t>
  </si>
  <si>
    <t>Delaware General Policy Manual § 1.13.2: http://www.dmap.state.de.us/downloads/manuals.html</t>
  </si>
  <si>
    <t>(A) Delaware General Policy Manual § 1.13.3: http://www.dmap.state.de.us/downloads/manuals.html
(B) Delaware State Plan, Attachment 4.19-B, p. 3:
Provided directly from Delaware Medicaid Office</t>
  </si>
  <si>
    <t>Tex. Admin. Code tit. 1, Part 15, Chapter 355, Subchapter J, Division 5, Rule § 355.8085
http://texreg.sos.state.tx.us/public/readtac$ext.TacPage?sl=R&amp;app=9&amp;p_dir=&amp;p_rloc=&amp;p_tloc=&amp;p_ploc=&amp;pg=1&amp;p_tac=&amp;ti=1&amp;pt=15&amp;ch=355&amp;rl=8085</t>
  </si>
  <si>
    <t xml:space="preserve">a. Subject to 42 CFR 447.10 and b., adjustments to payments for faculty physician services will be made quarterly by the office in an amount not to exceed the lesser of billed charges or an amount equal to the difference between:
i. the amounts paid for services rendered to Medicaid recipients pursuant to the RBRVs fee schedule; and
ii. the amounts that are the usual charges as defined in c. below, for the same services.
b. The adjustments to payments for faculty physician services are subject to the following:
i. In the event that sufficient funds are not available to provide the full amount of the state share for the adjustments, payments of the adjustments to the faculty physicians will be reduced proportionately; and
ii. Beginning January 1, 2005, the amounts of the faculty physicians’ payments will be subject to the office’s performance standards. The office may adjust the faculty physicians’ payments based upon the office’s review and the faculty physicians’ satisfaction of the office’s performance standards, as stated in Section 2., in order to ensure adequate access to care for Medicaid recipients. </t>
  </si>
  <si>
    <t>1. Virginia Medicaid Physician/Practitioner-Manual: https://www.virginiamedicaid.dmas.virginia.gov/wps/portal/ProviderManual</t>
  </si>
  <si>
    <t>3. Virginia Medicaid: http://www.dmas.virginia.gov/default.aspx</t>
  </si>
  <si>
    <t>4. Overview of Virginia Medicaid Managed Care: http://www.dmas.virginia.gov/Content_pgs/mc-home.aspx</t>
  </si>
  <si>
    <t>Virginia Medicaid Physician/Practitioner-Manual Chapter IV, p. 72: 
https://www.virginiamedicaid.dmas.virginia.gov/wps/portal/ProviderManual</t>
  </si>
  <si>
    <t>Virginia Medicaid Physician/Practitioner-Manual Chapter IV, p. 73: 
https://www.virginiamedicaid.dmas.virginia.gov/wps/portal/ProviderManual</t>
  </si>
  <si>
    <t>Virginia Medicaid Physician/Practitioner-Manual Chapter IV, p. 3: 
https://www.virginiamedicaid.dmas.virginia.gov/wps/portal/ProviderManual</t>
  </si>
  <si>
    <t>Virginia - Anesthesia reimbursement for Physicians: 
http://www.dmas.virginia.gov/Content_atchs/pr/pr-arp.pdf</t>
  </si>
  <si>
    <t>Virginia State Plan Attachment 4.19-B, p. 6.3 of 15: https://www.medicaid.gov/State-resource-center/Medicaid-State-Plan-Amendments/Downloads/VA/VA-14-06.pdf</t>
  </si>
  <si>
    <t>Virginia State Plan Attachment 4.19-B, p. 6.3.1 of 15: https://www.medicaid.gov/State-resource-center/Medicaid-State-Plan-Amendments/Downloads/VA/VA-11-08-Att.pdf</t>
  </si>
  <si>
    <t xml:space="preserve">Washington HHS
The state developed a three-tiered rating system for the health home service delivery. Health Home encounters are submitted per member/per month. 
The reimbursable units are $252.93 for the first tier, $172.61 for the 2nd tier and $67.50 for the 3rd tier. The initial tier of $252.93 is a once in a lifetime payment and the corresponding encounter must be submitted prior to subsequent payment for the other health home encounters. Cost assumptions include salary distribution, geographic distribution, and high-touch vs. low touch intensity of services. Providers must provide at least one health home service to claim reimbursement, with the expectation that high touch means in-person, face-to-face care coordination and low-touch means a combination of face-to-face or telephonic touch. All three tiers have a mix of clinical and nonclinical staffing elements. 
</t>
  </si>
  <si>
    <t>3. Wyoming State Amendment 4.19b: http://www.health.wyo.gov/healthcarefin/medicaid/spa.html</t>
  </si>
  <si>
    <t>Wyoming State Plan Attachment  4.19-B:
http://www.health.wyo.gov/healthcarefin/medicaid/spa.html</t>
  </si>
  <si>
    <t>Wyoming State Plan Attachment 4.19-B:
http://www.health.wyo.gov/healthcarefin/medicaid/spa.html</t>
  </si>
  <si>
    <t>Physician services are those services provided within the scope of professional license. These services must be rendered by or under the supervision of an individual licensed under State law and, including care delivered by physician assistants, are to be billed by the physician who renders the service.</t>
  </si>
  <si>
    <t xml:space="preserve">Effective April 1, 2012, out-of-state providers (non-participating, enrolled) are held to the same service authorization processing rules as in-state (participating, enrolled) providers and must be enrolled with Virginia Medicaid prior to submitting a request for out-of-state services to DMAS Service Authorization contractor, KePRO. </t>
  </si>
  <si>
    <t>Physician office visit = $1 per visit
Other physician visit = $3 per visit</t>
  </si>
  <si>
    <t>No. Payment rates in effect in calendar years 2013 and 2014.</t>
  </si>
  <si>
    <t>Medallion 3.0 members receive primary and acute care services through mandatory enrollment in a managed care organization (MCO).
Virginia Department of Medical Assistance Services (DMAS) reimburses the health plans a monthly capitated fee for each member. These fees are preset, and are determined by demographics such as patient’s age, sex, program designation, and locality of residence.
The Medallion 3.0 managed care program focuses on coordinated care, primary care case management, improving health outcomes, and improving provider access.</t>
  </si>
  <si>
    <t xml:space="preserve">Other practitioner services including nurse-midwife, and pediatric nurse practitioner, advanced practice registered nurse in behavioral health are reimbursed at seventy-five percent of the Medicaid reimbursment rate for a psychiatrist. </t>
  </si>
  <si>
    <t>$3 Physician Service and Office visit for care by a physician,** physician’s assistant, advanced registered nurse practitioner, certified pediatric and family nurse practitioner, or nurse-midwife or behavioral health professional</t>
  </si>
  <si>
    <t>(A) Medicaid reimbursement for nurse practitioners or physician assistants is ninety percent (90%) of the amount allowed by physicians for procedures.
(B) The reimbursement for certified nurse-midwifery services shall not exceed ninety percent (90%) of the reimbursement rate for comparable services rendered by a physician.</t>
  </si>
  <si>
    <t>(A) Payment for APN services covered under the New Jersey Medicaid and NJ FamilyCare fee-for-service programs is based upon the customary charge prevailing in the community for the same service but shall not exceed the "Maximum Fee Allowance Schedule" specified in N.J.A.C. 10:58A-4. In no event shall the charge to the New Jersey Medicaid/NJ FamilyCare fee-for-service program exceed the charge by the provider for identical services to other individuals, groups or governmental agencies.
(B) Reimbursement for nurse-midwifery services is made on a fee-for-service basis using the HCPCS procedure code system and is based on payment of 70 percent of the physician's specialist fee for the same procedure.</t>
  </si>
  <si>
    <t>Certified Registered Nurse Practitioner fee schedule
Certified nurse-midwife fee schedule</t>
  </si>
  <si>
    <t>(A) Wisconsin Medicaid generally reimburses physician assistants 90 percent of the payment allowed for the physician who would have otherwise performed the service. Physician assistants are paid 100 percent of the physician's maximum fee for HealthCheck screens, injections, immunizations, lab handling fees, and select diagnostic procedures.
(B) nurse-midwife: Reimbursement for nurse-midwife services is made at a percentage of a physician's payment for each specific procedure.  Specifically, the nurse-midwife maximum allowable fee is based on 90 percent of a physician's maximum allowable fee for that procedure.  Nurse midwives are paid at a percentage of physician fees because they have less training, require physician supervision under state licensure, have a limited scope of practice and lower overhead costs.
(C) Nurse practitioners are reimbursed the lesser of the nurse practitioner's usual and customary charge for a service or the physician's maximum allowable fee for the procedure. Nurse practitioners use the physician maximum allowable fee schedule.</t>
  </si>
  <si>
    <t>(A) Private Clinics. Rates provided by non-physicians for Medicaid services will be reimbursed at eighty percent (80%) of the physician and specialty services rate.
(B) Fee-for-Service Providers. Payment for the following services shall be at lesser of the state agency fee schedule; actual charges to the general public; or, the Medicare (Title XVIIl) allowance for the following services: 
Nurse practitioner services which include, but are not limited to, services provided by the Advanced Practice Registered Nurse, nurse-midwife, nurse anesthetist, and clinical nurse specialist. The nurse practitioner may choose to be reimbursed either directly by the State Medicaid agency through an independent provider agreement or through the employing provider.</t>
  </si>
  <si>
    <t>Certified nurse-midwife, Nurse Practitioner, Nurse Anesthetist</t>
  </si>
  <si>
    <t>Ranges from 60 percent to 100 percent</t>
  </si>
  <si>
    <t>Ranges from 75 percent to 85 percent</t>
  </si>
  <si>
    <t>Ranges from 80 percent to 100 percent</t>
  </si>
  <si>
    <t>Ranges from 75 percent to 100 percent</t>
  </si>
  <si>
    <t>Ranges from 65 percent to 100 percent</t>
  </si>
  <si>
    <t xml:space="preserve">Ranges from 59 percent to 85 percent </t>
  </si>
  <si>
    <t>Ranges from 70 percent to 92 percent</t>
  </si>
  <si>
    <t>Ranges from 15 percent to 100 percent</t>
  </si>
  <si>
    <t>Ranges from 90 percent to 100 percent</t>
  </si>
  <si>
    <t>Procedure Fee Files and CPT Codes: 
http://www.dmas.virginia.gov/Content_pgs/pr-ffs.aspx</t>
  </si>
  <si>
    <t>2. Procedure Fee Files and CPT Codes: http://www.dmas.virginia.gov/Content_pgs/pr-ffs.aspx</t>
  </si>
  <si>
    <t>Arkansas Medicaid’s Primary Care Case Management (PCCM) Program, ConnectCare, operates statewide.
171.230 Primary Care Case Management Fee:
A. In addition to reimbursing PCPs on a fee-for-service basis for physician services, Arkansas Medicaid pays them a monthly case management fee for each enrollee on their caseloads.
B. The amount due for each month is determined by multiplying the established case management fee by the number of enrollees on the PCP’s caseload on the last day of the month.</t>
  </si>
  <si>
    <t>The Iowa Medicaid Patient Access to Service System (hereinafter referred to as MediPASS) is a primary care patient management system implemented in accordance with Title XIX of the Social Security Act and is subject to the provisions of the Iowa Administrative Code.  
The Iowa Department of Human Services agrees to:
A.  Pay the PM a management fee of $2 monthly for each enrolled recipient, subject to a maximum monthly fee for each provider providing patient management of $3,000, regardless of the number of recipients enrolled with the PM.
B.  Pay the PM for medical services covered under the Iowa Medicaid program provided to enrollees according to the fee-for-service reimbursement system in place in the Iowa Medicaid program.</t>
  </si>
  <si>
    <t>For services provided on or after March 1, 2010, the fee-for-service rate is set at 70% of the lowest level in the 2009 Medicare fee schedule for Maine area. Upon implementation of MIHMS, this rate will include appropriate Medicare fee adjustments for place of service and modifiers in effect at that time.</t>
  </si>
  <si>
    <t>The out-of-state payment rate for services provided by an out-of-state provider is based on one of the following criteria:
a. The out-of-state provider will be paid the lesser of the provider’s billed charges or the fee-for-service rate that is paid to an in-state provider for the service.
b. If the out-of-state provider refuses to accept this rate, then the out-of-state provider may be paid the lesser of the provider’s billed charges or the same fee-for-service rate as it would be paid by its home state Medicaid program.
c. For services that cannot be provided by a provider that accepts payment under (A) or (B), the State will maintain a list of other qualified out-of-state providers, and will negotiate competitive rates that will not exceed the provider’s customary charge.</t>
  </si>
  <si>
    <t>(A) General Medicaid Fee-for-Service Schedule 
(B) Children's Rates</t>
  </si>
  <si>
    <t>Payment to providers on a fee-for-service basis is limited to the lesser of the actual charge or the fee schedule established by the Department.
Providers reimbursed on a fee-for-service basis include physicians, dentists, radiologists, and radiological laboratories, pathologists and clinical pathology laboratories, free-standing clinics (other than rural health clinics or federally qualified health centers), podiatrists, psychologists, optometrists, audiologists, and therapy providers.
The payment rates result in public and private providers receiving the same payment for the same service.</t>
  </si>
  <si>
    <t>The New Mexico Human Services (HSD) is leading the statewide initiative to provide coordinated care through a Health Home for individuals with the chronic conditions of Serious Mental Illness and Severe Emotional Disturbance…  Our CareLink NM Health Home service delivery model, known as “CareLink NM,” will enhance integration and coordination of primary, acute, behavioral health, and long-term care services and supports for persons with chronic illnesses across the lifespan. CareLink NM enhances the efforts made through the development and implementation of the Centennial Care program to improve integrated care and enhance member engagement in managing their health. 
The payment rate for the health home will be based on the combined fee-for-service (FFS) and managed care enrollees anticipated to be served by the health home and the staffing requirements of clinical and non-clinical staff, (health home director, clinical administrative assistants, health educators, and care coordinators), for the health home. These costs will be used to develop per member per month (PMPM) amounts. The State provides assurance that all costs used to establish the health home rates are limited to the costs for providing the health home services of comprehensive care management, care coordination, health promotion, comprehensive transitional care/follow up, patient and family support, and referral to community and social support services. The PMPM is intended for 100% support of the Health Home for the New Mexico Medicaid population.</t>
  </si>
  <si>
    <t>New Mexico Human Services Department. Providers. fee-for-service. Fee Schedules. CPT Codes and HSPCS Schedules: http://www.hsd.state.nm.us/providers/fee-for-service.aspx</t>
  </si>
  <si>
    <t>(A) MAD Policy Supplement 15-04: 
http://www.hsd.state.nm.us/uploads/files/Providers/New%20Mexico%20Administrative%20Code%20Program%20Rules%20and%20Billing/Supplements%20for%20MAD%20NMAC%20Program%20Rules/15-04.pdf
(B) New Mexico Human Services Department. Providers. fee-for-service. Fee Schedules. PCP Enhanced Fee Schedule: http://www.hsd.state.nm.us/providers/fee-for-service.aspx</t>
  </si>
  <si>
    <t xml:space="preserve">Effective April 1, 2011, supplemental payments will be made to State University Eligible Medical Professional Providers for services eligible under this provision (“Eligible Services”). Supplemental payments for Eligible Services will be equal to the difference between the Average Commercial Rate, as defined below, and Medicaid payments otherwise made under this state plan. The supplemental payment will only be applicable to the professional component of the services provided. 
Services excluded are those utilizing procedure codes not reimbursed by Medicaid, clinical laboratory services, dual eligibles except where Medicaid becomes the primary payer, and Managed Care. Managed Care data will be included only when a separate fee-for-service payment has been made to an eligible provider. Non commercial payers such as Medicare are excluded. Additionally, supplemental payment will not be allowed on all inclusive payments where the base payment includes the physician cost.
Supplemental payments will be made as an annual aggregate lump sum payment, based on the Medicaid data applicable to dates of service in the calendar year. Initial payments will be based on claims processed within 3 months after the calendar year for those dates of service. A final payment will be made one year following the initial payment to capture those claims for the payment year date of service processed subsequent to the initial payment. Supplemental payments will not be made prior to the delivery of services. </t>
  </si>
  <si>
    <t>South Carolina Medical University providers are defined as those providers who are employed by or under contract with South Carolina Medical Universities and/or their component units. Effective for services beginning on or after July 1, 2013, the Medicaid agency will cap provider specific enrollment of teaching physicians eligible to receive payment under this program at the level identified in the March 2013 provider specific quarterly teaching physician report. The term level refers to the number of teaching physicians reflected within the March 2013 provider specific quarterly teaching physician report which incurred claims during this quarter. Therefore, for each supplemental teaching physician provider, the Medicaid agency will cap the number of teaching physicians to be allowed in the calculation of the quarterly supplemental teaching physician payment to no more than the number of teaching physicians listed in the March 2013 provider specific quarterly teaching physician report which incurred claims during this quarter for quarterly supplemental teaching physician payments beginning with the July 1, 2013, quarter. In addition to fee-for-service payments, the SCDHHS will pay a quarterly, enhanced teaching fee to each participating South Carolina Medical University. The enhanced teaching payment will be equal to 35 percent of the actual, billed Medicaid charges. Total Medicaid reimbursement, which includes the fee-for-service payment and the enhanced teaching fee adjustment, shall not exceed the prevailing charges in the locality for comparable services under comparable circumstances for physician practices. For clinics, total Medicaid reimbursement, which includes the fee-for-service payment and the enhanced teaching fee adjustment, shall not exceed costs. This payment methodology will sunset March 31, 2016.</t>
  </si>
  <si>
    <t xml:space="preserve">(A) KanCare is the program through which the State of Kansas administers Medicaid. Launched in January, 2013, KanCare is delivering whole-person, integrated care to more than 415,000 people across the state. Kansas has contracted with three health plans, or managed care organizations (MCOs), to coordinate health care for all people enrolled in Medicaid. The KanCare health plans are Amerigroup of Kansas, Inc. (Amerigroup), Sunflower Health Plan (Sunflower), and UnitedHealthcare Community Plan of Kansas (United).
All pre-2013 Medicaid services are now provided through the KanCare health plans. These include physical health services such as doctor appointments and hospital visits, behavioral health services, dental and vision care, pharmacy, transportation, and nursing facility care. All the services offered through the State’s Home and Community Based Services waivers are part of KanCare. The HealthWave and HealthConnect Kansas programs have ended, and all of those services are now provided through the KanCare health plans.
(B) Roughly 98 percent to 99 percent of Kansas Medicaid beneficiaries are enrolled in managed care. Individuals enrolled via the Indian Health Service are allowed to opt out of managed care, thus those services are paid for on a fee-for-service basis. The Medicaid office also pays for Medicare cross-over claims via fee for service. </t>
  </si>
  <si>
    <t>Reimbursement for services rendered to beneficiaries is normally limited to Medicaid-enrolled providers.
MDHHS reimburses out-of-state providers who are beyond the borderland area (defined below) if the service meets one of the following criteria:
- Emergency services as defined by the federal Emergency Medical Treatment and Active Labor Act (EMTALA) and the Balanced Budget Act of 1997 and its regulations; or
- Medicare and/or private insurance has paid a portion of the service and the provider is billing MDHHS for the coinsurance and/or deductible amounts; or
- The service is prior authorized by MDHHS. MDHHS will only prior authorize non-emergency services to out-of-state/beyond borderland providers if the service is not available within the state of Michigan and borderland areas.</t>
  </si>
  <si>
    <t>Pricing Methodology for out-of-state Services
Alaska Medicaid recipients may be eligible for coverage of medical benefits while outside the state  of Alaska. This eligibility exists when the individual is temporarily absent and intends to return to Alaska. Payment for professional services provided to Alaska Medicaid recipients outside the state of Alaska is limited to the lesser of:
•   The provider’s billed charges
•    70 percent of the in-state Alaska Medicaid rate identified for the specific type of provider
•    The rate established by the Medicaid agency in the jurisdiction where the service was provided.</t>
  </si>
  <si>
    <t xml:space="preserve">(A) Maximum allowable fees are established and updated using the Resource Based Relative Value Scale (RBRVS) methodology as adopted in the Medicare Fee Schedule Data Base (MFSDB).  
(B) For procedure codes with no RBRVS or RSC RVUs, the department establishes maximum allowable fees, also known as flat fees.
(i) The department does not use the conversion factor for these codes.
(ii) The department updates flat fee reimbursement only when the legislature authorizes a vendor rate increase, except for the following categories which are revised annually during the update
(C) Maximum allowable </t>
  </si>
  <si>
    <t>(A and B) Connecticut Provider Manual. Chapter 8 – Professional Services Claim Submission Instructions. Nurse Practitioner/Midwife. V 3.7, pp. 37–38:  
https://www.ctdssmap.com/CTPortal/Information/Publications/tabid/40/Default.aspx 
(C) Connecticut State Plan Attachment 4.19B, p. 16: https://www.medicaid.gov/State-resource-center/Medicaid-State-Plan-Amendments/Downloads/CT/CT-14-031.pdf</t>
  </si>
  <si>
    <r>
      <t>2. Connecticut Department of Social Services, Providers Manuel, Chapters 1</t>
    </r>
    <r>
      <rPr>
        <sz val="10"/>
        <color rgb="FF65666C"/>
        <rFont val="Calibri"/>
        <family val="2"/>
      </rPr>
      <t>–</t>
    </r>
    <r>
      <rPr>
        <sz val="10"/>
        <color rgb="FF65666C"/>
        <rFont val="Roboto Regular"/>
      </rPr>
      <t xml:space="preserve">12. Also reviewed the newsletters listed: https://www.ctdssmap.com/CTPortal/Information/Publications/tabId/40/Default.aspx </t>
    </r>
  </si>
  <si>
    <t>Hawaii Provider Manual: Claims Payment, Chapter 4, p. 19:
http://www.med-quest.us/providers/ProviderManual.html</t>
  </si>
  <si>
    <t>Idaho Medicaid State Plan Attachment, pp. 49-49a: http://www.medicaid.gov/state-resource-center/medicaid-state-plan-amendments/downloads/id/id-12-0009-hhspa.pdf</t>
  </si>
  <si>
    <t>Indiana State Plan, Attachment 4.19-B, p. 1a:
http://provider.indianamedicaid.com/general-provider-services/state-plan.aspx</t>
  </si>
  <si>
    <t>Kansas Medicaid State Plan, Attachment 4.19-B, p. 1d:
https://www.medicaid.gov/State-resource-center/Medicaid-State-Plan-Amendments/Downloads/KS/KS-13-03-Att.pdf</t>
  </si>
  <si>
    <t>Montana Healthcare Programs Provider Information. Passport to Health. What Is Passport?, pp. 2 and 9: 
http://medicaidprovider.mt.gov/Portals/68/docs/passport/whatispassport.pdf</t>
  </si>
  <si>
    <t xml:space="preserve">Nevada State Plan Attachment 4.19B, pp. 1d and 1e: http://dhcfp.nv.gov/Resources/AdminSupport/Manuals/MSP/Sec4/MSPSec4Home/ </t>
  </si>
  <si>
    <t>(A) HIV Enhanced Fee for Physicians Program. Program Description and Enrollment Form, p. 2: 
https://www.emedny.org/info/providerenrollment/ProviderMaintForms/432601_HIVEFP_PGM_HIV_Enhanced_Fee_Payment_Program.pdf
(B) New York State Plan, Attachment 4.19B, p. 1:
http://www.health.ny.gov/regulations/state_plans/</t>
  </si>
  <si>
    <t>South Carolina State Plan Attachment 4.19b, p. 1e:
https://www.scdhhs.gov/site-page/state-plan-list-attachments</t>
  </si>
  <si>
    <t>4. Vermont State Plan Attachment 4.18-A, p. 1: http://dvha.vermont.gov/administration/state-plan</t>
  </si>
  <si>
    <t>Vermont State Plan Attachment 4.19B, pp. 3 and 9:
http://dvha.vermont.gov/administration/state-plan</t>
  </si>
  <si>
    <t>Washington State Plan, Attachment 4.19-B, p. 7b: 
http://www.hca.wa.gov/medicaid/medicaidsp/Pages/index.aspx</t>
  </si>
  <si>
    <t>(A) Provider Manual, Chapter 640.16 - Reimbursement Methodologies, p. 11: 
http://www.dhhr.wv.gov/bms/Provider/Documents/Manuals/bms_manuals_Chapter_600%20Reimbursement%20Methodologies.pdf
(B) Provider Manual, Chapter 640.16 - Reimbursement Methodologies, p. 3: 
http://www.dhhr.wv.gov/bms/Provider/Documents/Manuals/bms_manuals_Chapter_600%20Reimbursement%20Methodologies.pdf</t>
  </si>
  <si>
    <t>State of Colorado MAP State Plan Attachment 4.19-B: Methods and Standards for Establishing Payment Rates - Section 4.b, p. 1: EPSDT Services:
https://www.colorado.gov/pacific/hcpf/colorado-medicaid-state-plan</t>
  </si>
  <si>
    <t>3. Fee Schedule Instructions. Table 1, p. 11: https://www.ctdssmap.com/CTPortal/portals/0/StaticContent/Publications/Fee_Schedule_Instructions.pdf</t>
  </si>
  <si>
    <t>3. Kentucky Medicaid State Plan *Revised* Attachment 3.1-F-End. Attachment 4.19-B, p. 20.18: http://chfs.ky.gov/dms/state.htm</t>
  </si>
  <si>
    <t>(A) New Jersey State Plan, Amendment 4.19-B, p. 4:
http://www.state.nj.us/humanservices/dmahs/info/state_plan/Attachment4_Payments_and_Rates.pdf</t>
  </si>
  <si>
    <t>2. Oregon Health Plan Website. Oregon's Medicaid and CHIP State Plans. State Plan Attachment 4.10A through 4.42A. 4-19B, p. 27: http://www.oregon.gov/oha/healthplan/pages/stateplan.aspx</t>
  </si>
  <si>
    <t>Regional Care Collaborative Organization. Pay for Performance Grants Program. Colorado Access, p. 2. http://vccc.co/images/uploads/P4P-APPL_SOI_v3.pdf</t>
  </si>
  <si>
    <t>A $3 copay may be required for the following types of health care visits: Primary care or specialty care visits; Home visits; Outpatient surgery, physical or occupational therapy, or speech therapy; Vision exams; Acupuncture, chiropractic, naturopath and podiatry services; Hearing aid services; Mental health services; and Services you get in an emergency room that are not an emergency.
You do not have to pay a copay for: Family planning services, such as birth control pills; Prescription drugs for nicotine replacement therapy; Prescription drugs ordered through the Oregon Health Plan (OHP) Home-Delivery Pharmacy Services
Program (see p. 14 to learn more about this program); Emergency services; and Lab tests, shots, medical equipment or X-rays.</t>
  </si>
  <si>
    <t>(A) Licensed Certified Nurse-Midwife Services
Payments are based on the established fee schedule for selected HCPCS codes unless a lower amount is billed. Selected HCPCS codes are established in compliance with HIPAA requirements. The amount billed cannot exceed usual and customary charges to private-pay patients.   
(B) Nurse Practitioners
Approved procedure codes may be directly billed by a licensed nurse practitioner (NP). Payment for approved services will be made at the lower of the usual and customary charge or the established physician’s fee schedule. The fees are established by using the physicians' fee schedule methodology described in Section D, Physicians, p. 4 of Attachment 4.19-B.</t>
  </si>
  <si>
    <t>Payment will be the lower of billed charges, or the amounts specified below:
a. Surgical codes 10000–58999 and 60000–69999 will be reimbursed at 95% of the Medicare facility rate.
b. Radiology codes 70000–79999 will be reimbursed at 100% of the Medicare facility rate. Effective February 15, 2012, Radiopharmaceutical and Contrast codes will be reimbursed at the 2012 Medicare Mean Unit Cost plus 5%.
c. Medicine codes 90000–99199 will be reimbursed at 85% of the Medicare non-facility rate. 
d. Evaluation and Management codes 99201–99499 will be reimbursed at 90% of the Medicare non-facility rate  effective July 1, 2015 through June 30, 2016. Effective July 1, 2016 Evaluation and Management codes 99201–99499 will be reimbursed at 95% of the Medicaid non-facility rate. 
e. Obstetrical service codes 59000–59999 will be reimbursed at 95% of the Medicare non-facility rate.
f. Anesthesia codes 00100–01999 will be reimbursed based on the Centers for Medicare &amp; Medicaid Services (CMS) 2009 base units for anesthesia. Payment is determined by adding the base units plus time units and multiplying the result by the CMS 2013 anesthesia conversion factor of $22.57. Anesthesia codes 01967–01969 are occurrence based codes that are paid a flat rate. Anesthesia codes 99100–99140 are not covered.
g. Medicine codes 90281–90399, and all other pharmaceuticals that are not identified above, will be reimbursed according to the drug reimbursement algorithm set forth on p. 3 of Attachment 4.19-B.</t>
  </si>
  <si>
    <t>With regard to the Agency fee schedule on Attachment 4.19-8, p. 3, a different conversion factor will be used for physicians employed by the University of Oklahoma and Oklahoma State University.
The established RVU will be used and the CF amount will result in a payment amount equal to 140 percent of the Medicare allowable.</t>
  </si>
  <si>
    <t>(A) ANPs: The Division will pay the lower of the nurse practitioner’s lowest price regularly and routinely offered to any segment of the general public for the same service or item on the same date(s) of service, the lowest price charged to other third party payers, or 90% of the statewide maximum allowable reimbursement is 84.645% of the 2000 Resource Based Relative Value Scale (RBRVS) as specified by Medicare for Georgia Area 1 (Atlanta).
(B) nurse-midwifery: The Division will pay the lower of the nurse-midwife’s lowest price regularly and routinely offered to any segment of the general public for the same service or item on the same date of service, the lowest price charged to other third party payers, or the statewide maximum allowable reimbursement amount allowed for the procedure code reflecting the service rendered. 
(C) PAs: Services provided by a physician assistant will be limited to no more than 90% of the maximum allowable amount paid to a physician.</t>
  </si>
  <si>
    <t>These payment rates apply to: 
Physician Assistants
Nurse Practitioners – Up to 100% of fee schedule except assistant at surgery at 85% of fee schedule
Certified Nurse-Midwives
Certified Registered Nurse Anesthetists</t>
  </si>
  <si>
    <t>Provider Type 24 Advanced Practice Registered Nurse 
Provider Type 72 Nurse Anesthetist
Provider Type 74 Nurse-Midwife
Provider Type 77 Physician Assistant</t>
  </si>
  <si>
    <t>Out-of-state physicians are subject to the same fee and payment regulations as instate physicians and must enroll with West Virginia Medicaid in order to receive reimbursement for services rendered.</t>
  </si>
  <si>
    <t>The State of West Virginia operates a managed care program, known as the Physician Assured Access System (PAAS), a Primary Care Case Management (PCCM) program. Medicaid covered services delivered by the PCP are reimbursed at the Medicaid Fee-For-Service rate for the particular service rendered.
West Virginia pays a monthly Care Management Fee every month for each enrollee on the PCP’s panel in addition to fee-for-service or cost-based payment methods specified by regulations.</t>
  </si>
  <si>
    <t>West Virginia Medicaid Physician's Fee Schedules:
http://www.dhhr.wv.gov/bms/FEES/Pages/WV-Medicaid-Physician's-RBRVS-Fee-Schedules.aspx</t>
  </si>
  <si>
    <t>West Virginia Bureau for Medical Services. Members Copay Information:
http://www.dhhr.wv.gov/bms/Members/copays/Pages/default.aspx</t>
  </si>
  <si>
    <t>West Virginia Health Home State Plan Amendment, pp. 21–23:
http://www.medicaid.gov/state-resource-center/medicaid-state-plan-amendments/downloads/wv/wv-14-0009.pdf 
Health Home Rates: http://www.dhhr.wv.gov/bms/WV%20Health%20Homes/ProviderInformation/Pages/Health-Home-Rates-2.aspx</t>
  </si>
  <si>
    <t>1. West Virginia Medicaid Physician's Fee Schedules: http://www.dhhr.wv.gov/bms/FEES/Pages/WV-Medicaid-Physician's-RBRVS-Fee-Schedules.aspx</t>
  </si>
  <si>
    <t>2. West Virginia Provider Manual, Chapter 600 - Reimbursement Methodologies, p. 11: http://www.dhhr.wv.gov/bms/Documents/bms_manuals_Chapter_600.pdf</t>
  </si>
  <si>
    <t>The West Virginia Medicaid Program administered by the Bureau for Medical Services, West Virginia Department of Health and Human Resources (DHHR), together with the Public Employees Insurance Agency and the Worker’s Compensation Fund of the Bureau of Employment Programs implemented a common payment system for reimbursement of physician and other practitioner services based on a modified version of the Resource Based Relative Value Scale (RBRVS) adopted by the Medicare Program. To the extent their services are covered by West Virginia Medicaid, the following types of providers are reimbursed under the RBRVS fee schedule:
• Physicians (including doctors of medicine and osteopathy and Physician Assistants working under their supervision)
• Limited licensed practitioners (including doctors of optometry, podiatry, dental surgery and dental medicine: oral and maxillofacial surgery and chiropractors)</t>
  </si>
  <si>
    <t>(A) Medicare’s RBRVS is used to determine the fees that physicians are paid to diagnose and treat Medicaid members. The RBRVS is also used to pay for certain services furnished by other practitioners. The list of such practitioners includes:
• Advanced registered nurse practitioners
• Certified registered nurse anesthetists
(B) Physician Assistants working under Physician supervision are reimbursed under the RBRVS fee schedule.</t>
  </si>
  <si>
    <t>There are two different practice expenses for many services. That explains why there are two total weights for most services. The weight that applies to a particular service depends on where the service is provided.  
• The “facility practice expense” weight applies if the service was provided in a hospital or other facility setting.
• The “non-facility practice expense” weight applies if the service was provided in a practitioner office setting.  
The “facility practice expense” weight, if applicable, is often lower than the “non-facility practice expense” weight. The reason is so because the facility absorbs part of the cost of providing the service when the service is provided in a facility setting. The physician is not paid for costs absorbed by the facility. 
Services that cannot be performed in a non-facility setting do not have a non-facility practice weight and no total weight is shown for these services. Such services are often surgical procedures that require the physician to have access to equipment and personnel that are not available in outpatient settings.</t>
  </si>
  <si>
    <t xml:space="preserve">Nurse Practitioners, Physician Assistant Fee, Nurse-Midwives fee schedule </t>
  </si>
  <si>
    <t>POS</t>
  </si>
  <si>
    <t xml:space="preserve">Health Homes for AIDS Service Organizations:
Monthly Case Rate: Reimbursement will be limited to a monthly case rate.  The reimbursement will be the same 
regardless of the frequency or intensity of care management activities provided within the month, except that health home providers will be required to provide at least one care management activity during the billable month. Health home providers must submit a claim to receive payment. Reimbursement will be limited to the lesser of the amount billed or the established maximum fee. Reimbursement will be the same for private and public providers.
Alternate Payment Methodology: Health home providers will receive a flat fee for the initial, comprehensive assessment of needs and the development of the integrated care plan. This initial fee is reimbursable only for members who meet the eligibility criteria and who agree to participate in the health home. The member’s agreement to participate in the health home is determined by their active participation in the assessment and care plan development process. Health home providers will be allowed to bill a comprehensive assessment and care plan review once every 365 days if the member’s health and support needs dictate the need. Reimbursement will be limited to the lesser of the amount billed or the established maximum fee. Reimbursement will be the same for private and public providers. Payment of this service is limited to once every 365 days or less if the state approves a greater frequency. </t>
  </si>
  <si>
    <t>Supplemental payments to certain physicians
(1)   Supplemental payments are available under this paragraph to physicians who are recognized as essential to the Wisconsin Medicaid program. To be identified as an essential physician and qualify for a supplemental payment, the physician must be:
   (i)    A physician licensed by the State of Wisconsin;
   (ii)    A certified Wisconsin Medicaid provider; and
   (iii)   Employed by an eligible physician group practice that is state-owned or operated.
The eligible physician group practice, the University of Wisconsin Medical Foundation is affiliated with the state academic teaching facility, the University of Wisconsin Hospital and Clinics.
(2)   For services rendered by physicians affiliated with the practice at paragraph (1), a supplemental payment will be made that is equal to the difference between the Medicaid payments otherwise made and payments at the Medicare Equivalent (specifically the Medicare non-facility rate equivalent) of the Average Commercial Rate Payment. This supplemental payment will, for the same dates of service, be reduced by any other supplemental payment found elsewhere in the state plan.
(4) Determination of Supplemental Payment
   (i) The supplemental payment ceiling for a physician practice eligible under paragraph (1) (iii) will be determined as follows: The Medicare Equivalent of the Average Commercial Rate is multiplied by Medicare payment at the non facility rate per CPT Code then multiplied by Medicaid volume by CPT Code for the same period as reported through the MMIS. 
       (Medicare Equivalent of the Average Commercial Rate) X (Medicare Payment per CPT Code) X (Medicaid volume by CPT Code) = Payment Ceiling.
   Medicare payment at the non facility rate and Medicaid volume for those services are derived from the same period of time.
   (ii) Determine the Medicaid Supplemental Payment Ceiling: The Medicaid Supplemental Payment for the plan, as described in paragraph (1)(iii), shall equal the current period payment ceiling at the Medicare Equivalent of the Average Commercial Rate less all Medicaid payments, including enhanced payments, for procedure codes rendered in the current period and paid to the eligible physician group practice on behalf of Medicaid beneficiaries as reported from the MMIS. Medicaid volume and payments shall include all available payments and adjustments.</t>
  </si>
  <si>
    <t>(A) ForwardHealth, Reimbursement, Topic #651:
https://www.forwardhealth.wi.gov/kw/archive/Physician080113.pdf
(B) Wisconsin Medicaid State Plan Attachment  4.19B : 
Methods and Standards for Establishing Non-Institutional Reimbursement Rates, p. 15:
https://www.dhs.wisconsin.gov/mandatoryreports/mastateplan/4-19b-noninstitutional.pdf
(C) ForwardHealth, Reimbursement, Topic #866:
https://www.forwardhealth.wi.gov/kw/archive/Physician080113.pdf</t>
  </si>
  <si>
    <t>Wisconsin Medicaid Fee Schedule - Click on Physician and Health Check (EPSTD):
https://www.forwardhealth.wi.gov/WIPortal/Tab/42/icscontent/provider/maxFee/maxFeeDownloadsPdfVersions.htm.spage</t>
  </si>
  <si>
    <t>Wisconsin Medicaid Fee Schedule:
https://www.forwardhealth.wi.gov/WIPortal/Tab/42/icscontent/provider/maxFee/maxFeeDownloadsPdfVersions.htm.spage</t>
  </si>
  <si>
    <t>(A) ForwardHealth, Reimbursement -Amounts, Topic #650:
https://www.forwardhealth.wi.gov/kw/archive/Physician080113.pdf
(B) Wisconsin Health Check (EPSTD) Fee Schedule (Click on Health Check): 
https://www.forwardhealth.wi.gov/WIPortal/Tab/42/icscontent/provider/maxFee/maxFeeDownloadsPdfVersions.htm.spage</t>
  </si>
  <si>
    <t>Wisconsin Medicaid State Plan Attachment 4.19B, p. 4:
Methods and Standards for Establishing Non-Institutional Reimbursement Rates: http://www.dhs.wisconsin.gov/aboutdhs/DHCF/MAStatePlan/Section4/4.19BNon-Institutional.pdf</t>
  </si>
  <si>
    <t>1. Wisconsin Medicaid Fee Schedule: https://www.forwardhealth.wi.gov/WIPortal/Tab/42/icscontent/provider/maxFee/maxFeeDownloadsPdfVersions.htm.spage</t>
  </si>
  <si>
    <t>2. Wisconsin Medicaid State Plan Attachment 4.19-B: http://www.dhs.wisconsin.gov/aboutdhs/DHCF/MAStatePlan/Section4/4.19BNon-Institutional.pdf</t>
  </si>
  <si>
    <t>3. Wisconsin Statutes: Chapter 46: Social Services: http://docs.legis.wisconsin.gov/statutes/statutes/46.pdf</t>
  </si>
  <si>
    <t>4. Wisconsin Provider Handbook: Physician: https://www.forwardhealth.wi.gov/WIPortal/Online%20Handbooks/Display/tabid/152/Default.aspx?ia=1&amp;p=1&amp;sa=50&amp;s=5&amp;c=30</t>
  </si>
  <si>
    <t>5. Wisconsin Case Management Services Handbook: https://www.forwardhealth.wi.gov/kw/pdf/casemanagement.pdf</t>
  </si>
  <si>
    <r>
      <t>4.b. EARLY PERIODIC SCREENING, DIAGNOSIS AND TREATMENT SERVICES:
Medical Screening Examination Dental and Optometric services are reimbursed at the lessor of charges or the established Medicaid fee schedule amount. 
Reimbursement for expanded EPSDT services is based on a rate negotiated with the provider not to exceed the rate paid for a comparable covered Medicaid service or 70</t>
    </r>
    <r>
      <rPr>
        <sz val="10.5"/>
        <rFont val="Calibri"/>
        <family val="2"/>
      </rPr>
      <t> </t>
    </r>
    <r>
      <rPr>
        <sz val="10.5"/>
        <rFont val="Roboto Regular"/>
      </rPr>
      <t>percent of the usual and customary charge.</t>
    </r>
  </si>
  <si>
    <t>Medicaid compensates out-of-state providers within the Wyoming Medical Service Area (WMSA) when:
•   The service is not available locally and the border city is closer for the Wyoming resident than a major city in Wyoming; and
•   The  out-of-state  provider  in  the  selected  border  city  is  enrolled  in Medicaid.
If you are an out-of-state, non-enrolled provider and render services to a Medicaid client, you may choose to enroll in the  Medicaid Program and submit your claim according to Medicaid billing instructions, or bill the client.</t>
  </si>
  <si>
    <t xml:space="preserve">The state reimburses for services provided by physicians meeting the requirements of 42 CFR 447.400(a) at the Medicare Part B fee schedule rate using the Medicare physician fee schedule rate in effect in calendar years 2013 and 2014 or, if greater, the payment rates that would be B29 applicable in those years using the calendar year 2009 Medicare physician fee schedule conversion factor. If there is no applicable rate established by Medicare, the state uses the rate specified in a fee schedule established and announced by CMS. </t>
  </si>
  <si>
    <r>
      <t>(A) Nurse-midwife services: Reimbursement is the lessor of charges or the physician fee schedule amount.
(B) Certified Pediatric or Family Nurse Practitioner : Reimbursement is the lessor of charges or the physician fee schedule amount.
(C) Certified Registered Nurse Anesthetist (CRNA): Reimbursement is the lessor of the charges or the Medicaid fee schedule amount allowed for anesthesia services. 
(D) Assistant Surgeons - 20 percent of allowed fee
(E) Physician Assistant, Nurse Practitioner, or Clinical Nurse Specialist services for assistant at surgery - 15</t>
    </r>
    <r>
      <rPr>
        <sz val="10.5"/>
        <rFont val="Calibri"/>
        <family val="2"/>
      </rPr>
      <t> </t>
    </r>
    <r>
      <rPr>
        <sz val="10.5"/>
        <rFont val="Roboto Regular"/>
      </rPr>
      <t>percent of allowed fee</t>
    </r>
  </si>
  <si>
    <t>1. Standard fee schedule: http://wyequalitycare.acs-inc.com/fee_schedule.html</t>
  </si>
  <si>
    <t>(A) Independently practicing certified Nurse Practitioners and Clinical Nurse Specialists are reimbursed at 90% of the physician fee schedule as described in Item 1.A of Attachment 4.19 B, including preventive services for alternative benefit plan recipients. Otherwise, these providers practicing under the direction of a physician, physician extenders including pharmacist clinicians, physician assistants, and nurses all performing within their scope of practice as defined by state law and meeting all requirements under state law related to supervision, and pharmacists certified for prescribing and vaccine administration, are paid according to the physician fee schedule.
(B) Certified nurse anesthetists and anesthesiology assistants are reimbursed at a rate per anesthesia unit for the procedure and for units of time for medically directed and non-medically directed services.
(C) Licensed Midwives (Lay Midwives): Payments to licensed midwives are made at 77% physician fee schedule as described in Item 1.A of Attachment 4.19 B for global delivery codes; payments for other codes are made at 100% of the physician fee schedule. 
(D) Physician extenders: Physician assistants, pharmacist clinicians and other providers not licensed for independent practice are not paid directly. Reimbursement is made to the supervising provider or entity under which the extender works.</t>
  </si>
  <si>
    <t>Study limitations</t>
  </si>
  <si>
    <t>Summary table definitions</t>
  </si>
  <si>
    <t>There is no co-payment on private practicing physician services (including laboratory and/or X-ray services, home health services, personal care services or long-term home health care services).</t>
  </si>
  <si>
    <t xml:space="preserve">The Administration shall pay providers, including non-contracting providers, at the lesser of billed charges or the capped fee-for-service rates specified in subsections (A)(3)(a) through (d) unless a different fee is specified in a contract between the Administration and the provider, or is otherwise required by law. </t>
  </si>
  <si>
    <t>(A) The policy of the State Agency is that reimbursement for each of the other types of care or service listed in Section 1905(a) of the Act that are included in the program under the plan will be at the lesser of usual charges or the limits specified in the California Code of Regulations (CCR), Title 22, Division 3, Chapter 3, Article 7 (commencing with Section 51 501) and CCR, Title 17, Chapter 4, Subchapter 13, Sections 6800-6874, for EPSDT health assessment services, or as specified by any other means authorized by state law.
(B) Except as otherwise provided, reimbursement for physician services shall be the usual charges made to the general public not to exceed the maximum reimbursement rates listed in this section for each procedure performed by a physician.
Except as set forth in (d), (e), (h), (k), and (l), the maximum reimbursement rates for physician services shall be the rates set forth in the “Schedule of Medi-Cal Physician Rates”, published by the Department of Health Services, June 2002, herein incorporated by reference in its entirety.</t>
  </si>
  <si>
    <t>Physician Services Manual.  Part II, Chapter 903.25, p. 51:
https://www.mmis.georgia.gov/portal/PubAccess.Provider%20Information/Provider%20Manuals/tabId/54/Default.aspx</t>
  </si>
  <si>
    <t>(A) Georgia Medicaid State Plan. Attachment 4.19-B, p. 4.007: https://www.medicaid.gov/State-resource-center/Medicaid-State-Plan-Amendments/Downloads/GA/2015/GA-15-0006.pdf 
(B) Physician Services Manual.  Part II, Chapter 600, p. 6: https://www.mmis.georgia.gov/portal/PubAccess.Provider%20Information/Provider%20Manuals/tabId/54/Default.aspx</t>
  </si>
  <si>
    <t>(A) ANP Provider Manual. Part II, Chapter 1000, p. X-1:
https://www.mmis.georgia.gov/portal/PubAccess.Provider%20Information/Provider%20Manuals/tabId/54/Default.aspx
(B) Nurse Midwifery Services Manual, Part II, Chapter 1000, p. X-23:
https://www.mmis.georgia.gov/portal/PubAccess.Provider%20Information/Provider%20Manuals/tabId/54/Default.aspx
(C)  Physician Services Manual.  PART II-CHAPTER 1000, p. 62: https://www.mmis.georgia.gov/portal/PubAccess.Provider%20Information/Provider%20Manuals/tabId/54/Default.aspx</t>
  </si>
  <si>
    <t>Physician Services Manual.  Part II, Appendix Q, Page Q-1: https://www.mmis.georgia.gov/portal/PubAccess.Provider%20Information/Provider%20Manuals/tabId/54/Default.aspx</t>
  </si>
  <si>
    <t>Georgia Medicaid Physician Services Manual.  Part II, Chapter 1000, p. 63: https://www.mmis.georgia.gov/portal/PubAccess.Provider%20Information/Provider%20Manuals/tabId/54/Default.aspx</t>
  </si>
  <si>
    <t xml:space="preserve">Provider Payment 
(1) Where there is an equivalent, the payment to Medicaid providers:
(a)  May be up to but shall not exceed one hundred percent (100%) of the current Medicare rate for primary care procedure codes as defined by the centers for Medicare and Medicaid services; and
(b)  Shall be ninety percent (90%) of the current Medicare rate for all other procedure codes.
(2)  Where there is no Medicare equivalent, the payment rate to Medicaid providers shall be prescribed by rule. </t>
  </si>
  <si>
    <t>Medicaid Fee-for-Service Physician Payment Policy Landscapes—Illinois</t>
  </si>
  <si>
    <t>• The study does not include Medicaid programs in American Samoa, Guam, Northern Mariana Islands, Puerto Rico and US Virgin Islands.</t>
  </si>
  <si>
    <t>• The study does not include payment rates in terms of dollar figures.</t>
  </si>
  <si>
    <t>• The study does not include payments to physicians in Medicaid managed-care organizations.</t>
  </si>
  <si>
    <t>• All data presented are derived from publicly available sources, and in some cases, states were contacted for further information.</t>
  </si>
  <si>
    <t xml:space="preserve"> • Resource-based relative value scale (RBRVS): This system, used in Medicare, assigns every physician service a relative value based on the complexity of the service, practice expense, and malpractice expense. The relative value is multiplied by a conversion factor, a fixed dollar amount that determines the amount of payment. A state Medicaid program that uses Medicare-established relative value units may set its own conversion factor. (http://www.medpac.gov/documents/MedPAC_Payment_Basics_13_Physician.pdf)</t>
  </si>
  <si>
    <t>Licensed Certified Registered Nurse-Midwife</t>
  </si>
  <si>
    <t>left side (used to identify procedures performed on the left side of the body)</t>
  </si>
  <si>
    <t>Data are based on publicly available policy documentation originally collected between July and August 2013 by the George Washington University, and updated between November 2015 and November 2016 by MACPAC staff. Follow-up contact was made with state Medicaid employees to clarify policies that either could not be found or were unclear. Every attempt was made to find the most recent data; however, not all recent data was publicly available. Many policies may have been developed years earlier and may not be in current practice.</t>
  </si>
  <si>
    <r>
      <rPr>
        <sz val="10"/>
        <color rgb="FF65666C"/>
        <rFont val="Roboto Black"/>
      </rPr>
      <t>Sources:</t>
    </r>
    <r>
      <rPr>
        <sz val="10"/>
        <color rgb="FF65666C"/>
        <rFont val="Roboto Regular"/>
      </rPr>
      <t xml:space="preserve"> Medicaid State Plan Attachment 4.19-B, State Plan Amendments, state regulations and administrative codes, provider manuals and bulletins, Medicaid agency websites, and contact with state officials. Also see list of additional websites consulted by MACPAC analysts in preparing each state table immediately following that table.</t>
    </r>
  </si>
  <si>
    <t>Global fee schedule for Medi-Cal Rates</t>
  </si>
  <si>
    <t>(A) The DMAP reimburses non-institutional out-of-state services for those individuals not covered under a managed care plan as follows: Services provided out-of-state, for which Delaware has established a universal rate or cap, will be reimbursed at the provider’s usual and customary charge or Delaware’s rate/cap, whichever is lower. Where there is no established rate or cap (i.e., providers are paid a provider-specific rate/cap), the DMAP will establish a rate or cap that is consistent with its reimbursement methodology for the specific service.
(B) Out-of-state services for which Delaware has established a universal rate or cap, will be reimbursed at the provider's usual and customary charge or Delaware's rate/cap, whichever is lower.
Where there is no universal rate/cap (i.e., providers are paid a provider-specific rate), Delaware Medicaid will establish a rate or cap that is consistent with the reimbursement methodology defined in other sections of Attachment 4.19-B for that specific service, and pay the provider the lower of that rate/cap or their usual and customary charge.</t>
  </si>
  <si>
    <t>4. Physician Services Manual, Part II: https://www.mmis.georgia.gov/portal/PubAccess.Provider%20Information/Provider%20Manuals/tabId/54/Default.aspx</t>
  </si>
  <si>
    <t>Rates of payment to which 101 Code of Massachusetts Regulation (CMR) 317.00 applies shall be the lowest of:
(a)The eligible provider's usual fee to patients other than publicly-aided; or
(b)The eligible provider's actual charge submitted; or
(c)The schedule of allowable fees set forth in 101 CMR 317.04(4) in accordance with 101 CMR 317.03; or
(d)The current Medicare Outpatient Prospective Payment System (OPPS) cap payment amounts, if applicable.</t>
  </si>
  <si>
    <t xml:space="preserve">Primary Care Clinicians (PCC) Plan Pay for Performance (P4P) Incentive Payments. Subject to MassHealth's determination of the availability of funds, PCCs receive incentive payments through the PCC Plan Pay for Performance (P4P) Program as described in MassHealth regulation at 130 CMR 450.118 and as follows: 
PCC Total Clinical Indicator Payment Amount. A PCC's Clinical Indicator incentive payment is calculated as the product of:
a. the PCC's Performance Score calculated as per 114 CMR 53.03(2)(b)3.;
b. the number of PCC Panel members as of the end of the measurement period; and
c. the per member amount that is calculated as per 114 CMR 53.03(2)(b)4.
PCC Total Clinical Indicator Payment Amount =  (PCC Performance Score) x (PCC Panel Size) x (Per Member Payment Amount) </t>
  </si>
  <si>
    <t>Michigan CMHSP Health Home State Plan Amendment, pp. 11–12:
http://www.medicaid.gov/State-resource-center/Medicaid-State-Plan-Amendments/Downloads/MI/MI-14-0008.pdf</t>
  </si>
  <si>
    <t>Effective for physician/clinic services rendered on or after October 1, 1992, the payment rate is follows:
Payment for level I HCPCS codes titled "Office or other outpatient Services," "Preventive Medicine Services (new patient and established patient)," "Delivery, Antepartum, and Postpartum Care," "Cesarean Delivery," "Critical Care Services," “Pharmacological Management” provided to psychiatric patients, and HCPCS level III codes for enhanced services for prenatal at risk, will be paid at the lower of the:
• Provider's submitted charge; or
• 25 percent above the rate in effect on June 30, 1992.
If the rate on any procedure code within these categories is different than the rate that would have been paid under the methodology in MS 256B.74, subdivision 2, then the larger rate shall be paid. All physician rates (except anesthesia, laboratory, medical supplies and equipment, orthotics and prosthetics, injections and immunizations) shall be converted from the 50th percentile of 1982 to the 50th percentile of 1989, less the percent in aggregate necessary to equal the above increases. Payments for all other services (except anesthesia, laboratory, medical supplies and equipment, orthotics and prosthetics, and injections and immunizations) shall be paid at the lower of the following:
• Provider’s submitted charge; or
• 5.4 percent above the rate in effect on June 30, 1992.</t>
  </si>
  <si>
    <t xml:space="preserve">An enrolled CRNA, CNS, or NP receives 90 percent of the physician rate. An enrolled certified nurse-midwife receives 100 percent of the physician rate.
Enrolled PAs receive 90 percent of the physician rate (or the provider's submitted charge, if lower) and should not use the physician extender modifier when billing DHS. The services of those who choose not to enroll will be paid as physician extender services through the supervising physician at 65 percent of the physician rate and requires modifier U7 when billing Minnesota Health Care Programs (MHCP). </t>
  </si>
  <si>
    <t>2. Minnesota Child &amp; Teen Checkups Provider Guide: https://edocs.dhs.state.mn.us/lfserver/Public/DHS-4212-ENG</t>
  </si>
  <si>
    <t>Nebraska State Plan, Attachment 3.1-F, pp. 1–16:
http://dhhs.ne.gov/medicaid/Documents/Part2.pdf</t>
  </si>
  <si>
    <t>(A) Payment to physicians shall be made in accordance with rates established by the department in accordance with Revised Statutes Annotated (RSA) 161:4, VI(a).
(B) Payment to physicians will be the lesser of charges or the maximum allowable rate.</t>
  </si>
  <si>
    <t>(A) APRN
Payment for Services.
 (a)  The payment rates for APRN services shall be established by the department in accordance with RSA 161:4, IV.
 (b)  The APRN shall submit claims for payment to the department’s fiscal agent.
 (c)  The APRN shall use CPT and HCPCS codes and coding guidelines established for use with these procedure codes when billing.
(B) Midwife
Payment for services to NHCMs shall be made in accordance with fee schedules established by the Department pursuant to RSA 161:4, VI(a).
Payment is made for the administering of injections when provided as part of an examination and/or treatment in accordance with the following guidelines:
- HCPCS Codes J2000–J7120, include the cost of the drug. In addition, use 90782 for the cost of administering the medication. Injections may be billed separately or in conjunction with an office visit.
- The cost of administering the RhoGam vaccine may be billed using HCPCS code 90471.</t>
  </si>
  <si>
    <r>
      <t>Ranges from 70</t>
    </r>
    <r>
      <rPr>
        <sz val="10.5"/>
        <color rgb="FF40434B"/>
        <rFont val="Calibri"/>
        <family val="2"/>
      </rPr>
      <t> </t>
    </r>
    <r>
      <rPr>
        <sz val="10.5"/>
        <color rgb="FF40434B"/>
        <rFont val="Roboto Regular"/>
      </rPr>
      <t>percent to 100 percent</t>
    </r>
  </si>
  <si>
    <r>
      <t>Reimbursement for immunization services will be based on the Wholesale Acquisition Cost (WAC) price of the NDC, less 1</t>
    </r>
    <r>
      <rPr>
        <sz val="10.5"/>
        <color rgb="FF40434B"/>
        <rFont val="Calibri"/>
        <family val="2"/>
      </rPr>
      <t> </t>
    </r>
    <r>
      <rPr>
        <sz val="10.5"/>
        <color rgb="FF40434B"/>
        <rFont val="Roboto Regular"/>
      </rPr>
      <t>percent plus $2.50 for the physician's cost of administering the immunization</t>
    </r>
  </si>
  <si>
    <r>
      <t>(A) NJ BHH Adult SPA, pp. 22</t>
    </r>
    <r>
      <rPr>
        <sz val="10.5"/>
        <color rgb="FF40434B"/>
        <rFont val="Calibri"/>
        <family val="2"/>
      </rPr>
      <t>–</t>
    </r>
    <r>
      <rPr>
        <sz val="10.5"/>
        <color rgb="FF40434B"/>
        <rFont val="Roboto Regular"/>
      </rPr>
      <t>23:
http://www.medicaid.gov/state-resource-center/medicaid-state-plan-amendments/downloads/nj/nj-14-0005.pdf 
(B) NJ BHH Child SPA, p. 23: http://www.medicaid.gov/state-resource-center/medicaid-state-plan-amendments/downloads/nj/nj-14-0006.pdf</t>
    </r>
  </si>
  <si>
    <t>New Mexico Medical Assistance Division (MAD): State Plan. Attachment 4.19b, p. 1: http://www.hsd.state.nm.us/LookingForInformation/medical-assistance-division-state-plan.aspx</t>
  </si>
  <si>
    <r>
      <t>Ranges from 77</t>
    </r>
    <r>
      <rPr>
        <sz val="10.5"/>
        <color rgb="FF40434B"/>
        <rFont val="Calibri"/>
        <family val="2"/>
      </rPr>
      <t> </t>
    </r>
    <r>
      <rPr>
        <sz val="10.5"/>
        <color rgb="FF40434B"/>
        <rFont val="Roboto Regular"/>
      </rPr>
      <t>percent to 100 percent</t>
    </r>
  </si>
  <si>
    <t>Reimbursement to an out-of-state or border area provider is made at the same rate as for an in-state provider except as otherwise stated in the relevant specific providers and services sections of the Medical Assistance Division (MAD) program rules manual.
A. Unless payment for a service is made using a diagnosis related group or outpatient prospective payment system rate, reimbursement to a provider for covered services is made at the lesser of the following:
(1) the billed change which must be the provider’s usual and customary charge for service; “usual and customary charge” refers to the amount which the individual provider charges the general public in the majority of cases for a specific procedure or service; or
(2) the MAD fee schedule for the specific service or procedure.</t>
  </si>
  <si>
    <r>
      <t>Please be advised that the Medicaid Primary Care Rate Increase (PCRI) program ended December 31, 2014. A final PCRI Physician's Attestation List has been updated to the Department of Health website and should be used by plans and providers to complete a final Managed Care reconciliation for any outstanding claims from January 2013</t>
    </r>
    <r>
      <rPr>
        <sz val="10.5"/>
        <color rgb="FF40434B"/>
        <rFont val="Calibri"/>
        <family val="2"/>
      </rPr>
      <t>–</t>
    </r>
    <r>
      <rPr>
        <sz val="10.5"/>
        <color rgb="FF40434B"/>
        <rFont val="Roboto Regular"/>
      </rPr>
      <t xml:space="preserve">December 2014. </t>
    </r>
  </si>
  <si>
    <r>
      <t>Ranges from 15</t>
    </r>
    <r>
      <rPr>
        <sz val="10.5"/>
        <color rgb="FF40434B"/>
        <rFont val="Calibri"/>
        <family val="2"/>
      </rPr>
      <t> </t>
    </r>
    <r>
      <rPr>
        <sz val="10.5"/>
        <color rgb="FF40434B"/>
        <rFont val="Roboto Regular"/>
      </rPr>
      <t>percent to 75 percent</t>
    </r>
  </si>
  <si>
    <r>
      <t>Based on Medicare RVU units. Ceiling is 95 percent</t>
    </r>
    <r>
      <rPr>
        <sz val="10.5"/>
        <color rgb="FF40434B"/>
        <rFont val="Calibri"/>
        <family val="2"/>
      </rPr>
      <t>–</t>
    </r>
    <r>
      <rPr>
        <sz val="10.5"/>
        <color rgb="FF40434B"/>
        <rFont val="Roboto Regular"/>
      </rPr>
      <t>100 percent of Medicare RVUs and the floor is 40 percent–45 percent.
Each year, rates are reviewed to see if RVUs have changed in Medicare.  No separate conversion factor.  Look at RVUs of Medicare and base it on group code group average.</t>
    </r>
  </si>
  <si>
    <r>
      <t>Ranges from 85</t>
    </r>
    <r>
      <rPr>
        <sz val="10.5"/>
        <color rgb="FF40434B"/>
        <rFont val="Calibri"/>
        <family val="2"/>
      </rPr>
      <t> </t>
    </r>
    <r>
      <rPr>
        <sz val="10.5"/>
        <color rgb="FF40434B"/>
        <rFont val="Roboto Regular"/>
      </rPr>
      <t>percent to 100 percent</t>
    </r>
  </si>
  <si>
    <r>
      <t>Ohio Home Health State Plan Amendment, pp. 30</t>
    </r>
    <r>
      <rPr>
        <sz val="10.5"/>
        <color rgb="FF40434B"/>
        <rFont val="Calibri"/>
        <family val="2"/>
      </rPr>
      <t>–</t>
    </r>
    <r>
      <rPr>
        <sz val="10.5"/>
        <color rgb="FF40434B"/>
        <rFont val="Roboto Regular"/>
      </rPr>
      <t>31: http://www.medicaid.gov/state-resource-center/medicaid-state-plan-amendments/downloads/oh/oh-12-0013-hhspa.pdf</t>
    </r>
  </si>
  <si>
    <t>Oklahoma Health Care Authority (OHCA) Policies and Rules, Part I General Scope and Administration, Section 317:30-3-5.1. Usual and Customary fees:
https://okhca.org/xPolicyPart.aspx?id=538&amp;chapter=30&amp;subchapter=3&amp;part=1&amp;title=GENERAL%20SCOPE%20AND%20ADMINISTRATION</t>
  </si>
  <si>
    <r>
      <t>Ranges from 20</t>
    </r>
    <r>
      <rPr>
        <sz val="10.5"/>
        <color rgb="FF40434B"/>
        <rFont val="Calibri"/>
        <family val="2"/>
      </rPr>
      <t> </t>
    </r>
    <r>
      <rPr>
        <sz val="10.5"/>
        <color rgb="FF40434B"/>
        <rFont val="Roboto Regular"/>
      </rPr>
      <t>percent to 100 percent</t>
    </r>
  </si>
  <si>
    <r>
      <t>Anesthesiologists: Effective January 1, 2014, the anesthesia procedure codes listed in the 2014 CPT Code Book (CPT Codes 00100</t>
    </r>
    <r>
      <rPr>
        <sz val="10.5"/>
        <color rgb="FF40434B"/>
        <rFont val="Calibri"/>
        <family val="2"/>
      </rPr>
      <t>–</t>
    </r>
    <r>
      <rPr>
        <sz val="10.5"/>
        <color rgb="FF40434B"/>
        <rFont val="Roboto Regular"/>
      </rPr>
      <t xml:space="preserve">01966 and 01968–01999) are eligible for reimbursement based on a formula involving base units and time units multiplied by a conversion factor approved by the agency’s internal rate setting committee. The CPT Codes are subject to published clinical edits and will be updated concurrently with the annual publication of the American Medical Association’s CPT Code Book (CPT® is a registered trademark of the American Medical Association). Anesthesia CPT Code 01967 will be reimbursed at a maximum reimbursement amount set by agency’s internal rate setting committee for one unit of service regardless of the base and time units involved in the procedure. </t>
    </r>
  </si>
  <si>
    <t>The ACA Primary Care Fee Schedule reimbursement methodology applies to services delivered on and after January 1, 2013, ending on 12/31/14 but not prior to December 31, 2014</t>
  </si>
  <si>
    <t>OAR 410-120-1180 Medical Assistance Benefits: Out-of-State Services:  http://arcweb.sos.state.or.us/pages/rules/oars_400/oar_410/410_120.html</t>
  </si>
  <si>
    <t>Oregon Health Authority will apply the FFS federal primary care rates based on the dates qualified providers submit their attestations. Only services rendered in calendar years 2013 and 2014 qualify for the new rates.</t>
  </si>
  <si>
    <r>
      <t>Oregon Health Plan Website. 2013</t>
    </r>
    <r>
      <rPr>
        <sz val="10.5"/>
        <color rgb="FF40434B"/>
        <rFont val="Calibri"/>
        <family val="2"/>
      </rPr>
      <t>–</t>
    </r>
    <r>
      <rPr>
        <sz val="10.5"/>
        <color rgb="FF40434B"/>
        <rFont val="Roboto Regular"/>
      </rPr>
      <t>2014 primary care reimbursement changes under the Affordable Care Act. Question 3. http://www.oregon.gov/oha/healthplan/pages/pcp-rates.aspx</t>
    </r>
  </si>
  <si>
    <t>Medical Assistance (MA) pays the lesser of the following: the provider’s usual charge or the established MA fee for the service/item.</t>
  </si>
  <si>
    <t>Pennsylvania Department of Human Services website. Outpatient Fee Schedules. Fee Schedule Details: http://www.dhs.pa.gov/publications/forproviders/schedules/outpatientfeeschedule/index.htm</t>
  </si>
  <si>
    <t>(A) Rhode Island Department of Human Services (DHS) Medicaid Rules and Regulations listed by section numbers. Section 301.10:
http://www.dhs.ri.gov/Regulations/Medicaid%20Rules%20and%20Regulations.pdf
(B) Staff at Rhode Island Medicaid Office
(C) Rhode Island Medicaid State Plan Attachment 4.19-B Page 1: https://www.medicaid.gov/State-resource-center/Medicaid-State-Plan-Amendments/Downloads/RI/RI-09-007.pdf</t>
  </si>
  <si>
    <r>
      <t>Ranges from 50</t>
    </r>
    <r>
      <rPr>
        <sz val="10.5"/>
        <color rgb="FF40434B"/>
        <rFont val="Calibri"/>
        <family val="2"/>
      </rPr>
      <t> </t>
    </r>
    <r>
      <rPr>
        <sz val="10.5"/>
        <color rgb="FF40434B"/>
        <rFont val="Roboto Regular"/>
      </rPr>
      <t>percent to 100 percent</t>
    </r>
  </si>
  <si>
    <t>(A) South Carolina State Plan Attachment 4.19-B, p. 2a.2: https://www.scdhhs.gov/sites/default/files/ATTACHMENT%204.19-B_4.pdf
(B)  South Carolina State Plan Attachment 4.19-B, p. 2a.3: https://www.scdhhs.gov/sites/default/files/ATTACHMENT%204.19-B_4.pdf
(C) South Carolina Health Connections (Medicaid) Provider Manual, p. 2-105:
https://www.scdhhs.gov/internet/pdf/manuals/Physicians/Manual.pdf</t>
  </si>
  <si>
    <t>(A) Payment to pediatric subspecialists (excluding Neonatologists) are paid 116.4 percent of the 2009 South Carolina Medicare Fee Schedule. This rate was last updated on July 11, 2011. Payment to Neonatologists are paid 115 percent of the 2009 South Carolina Medicare Fee Schedule. This rate was last updated on April 8, 2011. See page 0 of Attachment 4.19-B.
(B) EPSDT well code visits are paid 95 percent of the 2009 South Carolina Medicaid Fee Schedule. This rate was last updated on July 11, 2011. See page 0 of Attachment 4.19-B. - SPA page 2a.3
(C) EPSDT screening will be reimbursed at a uniform rate.   Although screening services vary according to age and schedule, the reimbursement is intended to be an equitable average fee. Any other test or treatment service performed should be billed separately.</t>
  </si>
  <si>
    <t>SCDHHS administers one Medical Homes Network (MHN) specifically for individuals that are enrolled in the Medically Complex Children’s Waiver program. MHNs are Primary Care Case Management (PCCM) programs that link beneficiaries with a primary care provider (PCP). An MHN is a group of physicians who have agreed to serve as PCCM providers for this specific population. Services provided under this MHN program are all paid on a FFS basis. As such, all claims are submitted to and processed by SCDHHS. Benefits offered in the MHN program mirror those offered in FFS with the following exception:
• All beneficiaries in this program receive unlimited ambulatory visits.</t>
  </si>
  <si>
    <r>
      <t>Services Provided by Nurse-Midwife or Nurse Anesthetist: 
Services provided by a nurse-midwife or a nurse anesthetist are reimbursed at the same rate as when a physician provides the service.
Services Provided by Nurse Practitioner or Physician Assistant:
Except for laboratory services, radiological services, immunizations, and supplies, services provided by a nurse practitioner or a physician assistant are reimbursed at 90% of the physician established fee. Reimbursement for laboratory services, radiological services, immunizations, and supplies provided by a nurse practitioner or a physician assistant are reimbursed according to the Administrative Rules of South Dakota §</t>
    </r>
    <r>
      <rPr>
        <sz val="10.5"/>
        <color rgb="FF40434B"/>
        <rFont val="Calibri"/>
        <family val="2"/>
      </rPr>
      <t> </t>
    </r>
    <r>
      <rPr>
        <sz val="10.5"/>
        <color rgb="FF40434B"/>
        <rFont val="Roboto Regular"/>
      </rPr>
      <t>67:16:02:03</t>
    </r>
  </si>
  <si>
    <r>
      <t>Texas Medicaid covers medical assistance services provided to eligible Texas Medicaid clients while in a state other than Texas, as long as the client does not leave Texas to receive out-of-state medical care that can be received in Texas. Services provided outside the state are covered to the same extent medical assistance is furnished and covered in Texas when the service meets one or more requirements of 1 TAC §</t>
    </r>
    <r>
      <rPr>
        <sz val="10.5"/>
        <color rgb="FF40434B"/>
        <rFont val="Calibri"/>
        <family val="2"/>
      </rPr>
      <t> </t>
    </r>
    <r>
      <rPr>
        <sz val="10.5"/>
        <color rgb="FF40434B"/>
        <rFont val="Roboto Regular"/>
      </rPr>
      <t>354.1440 (a). 
Note: Border state providers (providers rendering services within 50 miles of the Texas border) are considered in-state providers for Texas Medicaid.</t>
    </r>
  </si>
  <si>
    <t xml:space="preserve">Client Age pricing in fee schedule
From: The “from age” is the beginning of an age range, if it is required for determining pricing. Some procedure codes have more than one pricing row. If the first row has a 0–999 age range, and the second row has a 21–999 age range, then the client age range for the first row (0–999) is actually 0–20 years of age. If the first row has a 0–999 age range and the second row has a 0–20 age range, then the client age range for the first row (0–999) is actually 21–999 years of age. Refer to the Texas Medicaid Provider Procedures Manual (TMPPM) for the exact age limitations. 
Through: The “through age” is the end of an age range, if it is required for determining pricing. Some procedure codes have more than one pricing row. If the first row has a 0–999 age range, and the second row has a 21–999 age range, then the client age range for the first row (0–999) is actually 0–20 years of age. If the first row has a 0–999 age range and the second row has a 0–20 age range, then the client age range for the first row (0–999) is actually 21–999 years of age. Refer to the TMPPM for exact age limitations. </t>
  </si>
  <si>
    <t>Physicians, including persons providing services under the direct supervision of a physician as allowed by state law, and practitioners (e.g., podiatrist, optometrist, dentist, covered independent nurse practitioners) employed by University of Utah Medical Group (UUMG) will be paid at a rate commensurate with the average commercial insurance professional insurance claims for service dates in the previous calendar year. 
Average commercial insurance professional rate (ACR) = (Reimbursement + Third Party Liability + Copayments) / (Total Charges) 
The average Medicaid rate (AMR) is also calculated annually based on paid Medicaid claims for service dates in the previous calendar year. 
AMR = (Reimbursement + Third Party Liability + Copayments) / (Total Charges)
In order to determine the total payment to UUMG, a rate differential is calculated prior to making any payments for the period. The rate differential will be effective for payments made between September 1st of that year and August 31st of the following year. 
Rate Differential = ACR/AMR Payment = (Rate Differential -1) x Medicaid Allowed Amount (The Medicaid Allowed Amount is the Reimbursement Amount + Third Party Liability + Copayments, during the period under review for payment.)
Anesthesiologists employed by the University of Utah Medical Group will be considered part of this enhanced payment program, regardless of the anesthesiologist exception noted in this section [Section D, Physicians (Except Anesthesiologists)].</t>
  </si>
  <si>
    <t>Most rates were set using the Medicare Resource Based Relative Value Scale payment methodology.  For services payable in Medicare’s Resource Based Relative Values Scale payment methodology, the DVHA is utilizing the Medicare RBRVS RVUs, the Medicare GPCIs and State determined conversion factors as specified in Section 26. 
Effective for dates of service on or after January 1, 2015, the DVHA will reimburse qualified providers who deliver services that are covered by the DVHA and have a Relative Value Unit (RVU) listed on Medicare’s RBRVS schedule by using the RVU listed on Medicare’s RBRVS schedule in developing the DVHA’s rate. There may be situations where the DVHA covers a service that is not payable in Medicare’s RBRVS but a RVU is available. The DVHA will utilize the available RVU in this instance. There may be other situations where the DVHA covers a service that is not payable in Medicare’s RBRVS and a RVU is not available. The DVHA will utilize the rate on file for this service as defined in Sections 5 through 25 above. The components used to develop rates in the DVHA RBRVS payment methodology include the RVUs published by Medicare, the Geographic Practice Cost Indices (GPCIs) published by Medicare, and Conversion Factors which are specific to the DVHA fee schedule.</t>
  </si>
  <si>
    <t>A supplemental payment will be made for services provided by Qualified Teaching Physicians (QTPs) in an amount equal to the difference between the Medicaid payments otherwise made for the services and payments at the Average Commercial Rate. Only the professional component of a procedure is eligible for a supplemental payment. Payment will be made quarterly and will not be made prior to the delivery of services.
QTPs include physicians who hold salaried appointments on the faculty of the University of Vermont College of Medicine and are employed by University of Vermont Medical Group.</t>
  </si>
  <si>
    <r>
      <t>Virginia Medicaid Physician/Practitioner-Manual Chapter I, pp. 15</t>
    </r>
    <r>
      <rPr>
        <sz val="10.5"/>
        <color rgb="FF40434B"/>
        <rFont val="Calibri"/>
        <family val="2"/>
      </rPr>
      <t>–</t>
    </r>
    <r>
      <rPr>
        <sz val="10.5"/>
        <color rgb="FF40434B"/>
        <rFont val="Roboto Regular"/>
      </rPr>
      <t>17: 
https://www.virginiamedicaid.dmas.virginia.gov/wps/portal/ProviderManual</t>
    </r>
  </si>
  <si>
    <t xml:space="preserve">(A) Maximum allowable fees are established and updated using the Resource Based Relative Value Scale (RBRVS) methodology as adopted in the Medicare Fee Schedule Data Base (MFSDB).  In this methodology, under WAC 182-531-1850, the agency uses CMS-established relative value units (RVU) multiplied by both the Geographic Practice Cost Indices (GPCI) for Washington State (supplied by the Federal Register) and the conversion factors specific to Washington. The agency’s conversion factor that is annually adjusted based on utilization and budget neutrality from year-to-year.
When no MFSDB RVU exists, some of the codes are reimbursed using flat fee (based upon market value, other state’s fees, budget impacts, etc.), acquisition cost (the cost of the actual item being billed), Medicare Laboratory Fee Schedule, ASP (106% of ASP), and/or an Average Wholesale Price (AWP) less a specified percentage.
(B) Maximum allowable fees are established and updated using the Resource Based Relative Value Scale (RBRVS) methodology as adopted in the Medicare Fee Schedule Data Base (MFSDB). The MFSDB relative value units (RVU) are established by CMS, and have three components: work, practice expense, and malpractice. These RVUs are geographically adjusted (multiplied) each year by the statewide average geographic practice cost indices (GPCI) for Washington State, as published annually in the Federal Register. The adjusted RVUs are then multiplied by a service-specific conversion factor to derive a fee for each procedure. 
Washington calculates the conversion factor through modeling. Modeling is the process of projecting fees into the coming year by using the previous full fiscal year’s utilization data. The agency establishes budget neutrality each year when determining its conversion factors. If there is a mandate by the legislature, the conversion factor will then increase or decrease based on that mandate. 
The agency has unique conversion factors for: adult primary health care, including E&amp;M office visits; anesthesia services; children’s primary health care services, including office visits and EPSDT screens; laboratory services; maternity services, including antepartum care, deliveries, and postpartum care; and all other services (e.g., radiological services, surgical services, consultations, etc.). </t>
  </si>
  <si>
    <t>(A) Washington State Plan, Attachment 4.19-B, p. 6: 
http://www.hca.wa.gov/about-hca/apple-health-medicaid/related-laws-and-rules
(B) Washington State Legislature. Washington Administrative Code (WAC) 182-531-1850 (I)(4)(c): http://apps.leg.wa.gov/wac/default.aspx?cite=182-531-1850
(C) Staff at Washington Medicaid Office</t>
  </si>
  <si>
    <t>Medicaid Approved Health Home State Plan Amendment, pp. 27–30:
http://www.medicaid.gov/state-resource-center/medicaid-state-technical-assistance/health-homes-technical-assistance/downloads/washington-spa.pdf</t>
  </si>
  <si>
    <r>
      <t>Washington State Plan: Attachment 4.19-B, pp. 43</t>
    </r>
    <r>
      <rPr>
        <sz val="10.5"/>
        <color rgb="FF40434B"/>
        <rFont val="Calibri"/>
        <family val="2"/>
      </rPr>
      <t>–</t>
    </r>
    <r>
      <rPr>
        <sz val="10.5"/>
        <color rgb="FF40434B"/>
        <rFont val="Roboto Regular"/>
      </rPr>
      <t>44:
http://www.hca.wa.gov/medicaid/medicaidsp/Pages/index.aspx</t>
    </r>
  </si>
  <si>
    <r>
      <t>Beginning January 1, 2014, some services were assigned copay amounts for Medicaid Members. The following copays apply to claims with a date of service on or after January 1, 2014:
Office Visit (Physicians and Nurse Practitioners) (99201</t>
    </r>
    <r>
      <rPr>
        <sz val="10.5"/>
        <color rgb="FF40434B"/>
        <rFont val="Calibri"/>
        <family val="2"/>
      </rPr>
      <t>–</t>
    </r>
    <r>
      <rPr>
        <sz val="10.5"/>
        <color rgb="FF40434B"/>
        <rFont val="Roboto Regular"/>
      </rPr>
      <t>99205, 99212–99215 only for office visits for new and established patients based on level of care)​ 
Tier 1- Up to 50% FPL: ​$0 
​Tier 2- 50.01% to 100% FPL: $2 
​Tier 3- 100.01% of FPL: $4</t>
    </r>
  </si>
  <si>
    <r>
      <rPr>
        <b/>
        <sz val="10.5"/>
        <color rgb="FF40434B"/>
        <rFont val="Roboto Regular"/>
      </rPr>
      <t>West Virginia Health Homes for Individuals with Bipolar Disorder at Risk for Hepatitis Type B and C</t>
    </r>
    <r>
      <rPr>
        <sz val="10.5"/>
        <color rgb="FF40434B"/>
        <rFont val="Roboto Regular"/>
      </rPr>
      <t xml:space="preserve">
Payment for Health Home services under the State Plan will not duplicate payments made to public agencies or private entities under other program authorities for the same purpose. Medicaid will be the 
payer of last resort. Unless specifically notes otherwise in the plan, the state developed rate is the same for both governmental and private providers. Providers will be reimbursed at the lesser of the provider's usual and customary billed charge or the Bureau for Medical Services (Bureau) fee schedule. 
Payment will be made on a PMPM basis for each health home enrollee. Basic and Intensive Health Home Services comprise the two-level system. 
Health Home Rates:
Tier 1: $51 PMPM
Tier 2: $229.50 PMPM</t>
    </r>
  </si>
  <si>
    <r>
      <t>(A) Wisconsin Medicaid provides an enhanced reimbursement rate for office and other outpatient services (CPT codes 99201</t>
    </r>
    <r>
      <rPr>
        <sz val="10.5"/>
        <color rgb="FF40434B"/>
        <rFont val="Calibri"/>
        <family val="2"/>
      </rPr>
      <t>–</t>
    </r>
    <r>
      <rPr>
        <sz val="10.5"/>
        <color rgb="FF40434B"/>
        <rFont val="Roboto Regular"/>
      </rPr>
      <t xml:space="preserve">99215) and emergency department services (CPT codes 99281–99285) for members 18 years of age and younger. The enhanced reimbursement rates are indicated on the physician services maximum allowable fee schedule.
(B) Health Check (EPSTD) fee schedule </t>
    </r>
  </si>
  <si>
    <t>Additional Reimbursement for Reporting Body Mass Index (BMI)
ForwardHealth is collecting BMI data on children enrolled in the BadgerCare Plus Standard Plan, the BadgerCare Plus Benchmark Plan, or Medicaid to gather baseline information for future policy initiatives.
ForwardHealth will reimburse an additional $10 to providers and clinics for reporting BMI on professional claims for routine office visits and preventive services for members two to 18 years old on the DOS.</t>
  </si>
  <si>
    <t>In order to better inform analysis of existing policies and development of future policies that affect Medicaid payments, this table documents each state’s fee-for-service (FFS) physician payment policy, including how individual states set their payment rates, the type of fee schedule they currently use, and the specific adjustments and incentive payments states use to increase payments to physicians and other eligible practitioners. The tab labeled “summary” presents summary data for each state in each of these categories. The data in the summary tab are linked to state-specific tabs that present a more detailed picture of each state’s Medicaid FFS outpatient hospital payment policy.
State policies are dynamic. If you would like to clarify or update the data presented here, please call 202-350-2000 or send a brief explanation and contact information to comments@macpac.gov.</t>
  </si>
  <si>
    <r>
      <t>federal fiscal year (October 1</t>
    </r>
    <r>
      <rPr>
        <sz val="10"/>
        <color rgb="FF40434B"/>
        <rFont val="Calibri"/>
        <family val="2"/>
      </rPr>
      <t>–</t>
    </r>
    <r>
      <rPr>
        <sz val="10"/>
        <color rgb="FF40434B"/>
        <rFont val="Roboto Regular"/>
      </rPr>
      <t>September 30)</t>
    </r>
  </si>
  <si>
    <r>
      <t>state fiscal year (July 1</t>
    </r>
    <r>
      <rPr>
        <sz val="10"/>
        <color rgb="FF40434B"/>
        <rFont val="Calibri"/>
        <family val="2"/>
      </rPr>
      <t>–</t>
    </r>
    <r>
      <rPr>
        <sz val="10"/>
        <color rgb="FF40434B"/>
        <rFont val="Roboto Regular"/>
      </rPr>
      <t>June 30)</t>
    </r>
  </si>
  <si>
    <r>
      <t xml:space="preserve">(A) </t>
    </r>
    <r>
      <rPr>
        <b/>
        <sz val="10.5"/>
        <color rgb="FF40434B"/>
        <rFont val="Roboto Regular"/>
      </rPr>
      <t>Co-Surgeons:</t>
    </r>
    <r>
      <rPr>
        <sz val="10.5"/>
        <color rgb="FF40434B"/>
        <rFont val="Roboto Regular"/>
      </rPr>
      <t xml:space="preserve"> When medical necessity requires co-surgeons to perform a surgical procedure, Alaska Medical Assistance reimburses at the lesser of billed charges or the rate calculated using RBRVS methodology x 125 percent. The reimbursement is divided equally between the surgeons.
</t>
    </r>
    <r>
      <rPr>
        <b/>
        <sz val="10.5"/>
        <color rgb="FF40434B"/>
        <rFont val="Roboto Regular"/>
      </rPr>
      <t xml:space="preserve">Surgical Assistants: </t>
    </r>
    <r>
      <rPr>
        <sz val="10.5"/>
        <color rgb="FF40434B"/>
        <rFont val="Roboto Regular"/>
      </rPr>
      <t xml:space="preserve">Alaska Medicaid covers physicians, advanced nurse practitioners and physician assistants acting as surgical assistants for selected procedures. Surgical assistants are reimbursed at the lesser of billed charges or 25 percent of the rate established by the provider’s RBRVS methodology. 
(B) Surgical reimbursement is in accordance with the Resource Based Relative Value Scale methodology except that multiple surgeries performed on the same day are reimbursed at 100 percent of the RBRVS rate for the highest procedure and 50 percent of the RBRVS rate for each additional surgery; bilateral surgeries are reimbursed at 150 percent of the RBRVS rate; co-surgeons are reimbursed by  increasing the RBRVS rate by 25 percent and splitting payment between the surgeons; and supplies associated with surgical procedures performed in  a physician's office are reimbursed at the lesser of billed charges or the state maximum allowable.  Payment is made to surgical assistants at the lesser of billed charges or 25 percent of the Resource Based Relative Value Scale methodology. 
Laboratory services are reimbursed at the lesser of the amount billed the general public or the Medicare fee schedule. 
Payment is made to independently enrolled hospital-based physician for certain services at the lessor of the amount billed the general public or 100 percent of the Resource Based Relative Value Scale methodology. 
Anesthesia services are reimbursed using base units and time units and a state determined conversion factor. </t>
    </r>
  </si>
  <si>
    <r>
      <t>Ranges from 12.8</t>
    </r>
    <r>
      <rPr>
        <sz val="10.5"/>
        <color rgb="FF40434B"/>
        <rFont val="Calibri"/>
        <family val="2"/>
      </rPr>
      <t> </t>
    </r>
    <r>
      <rPr>
        <sz val="10.5"/>
        <color rgb="FF40434B"/>
        <rFont val="Roboto Regular"/>
      </rPr>
      <t>percent to 80 percent</t>
    </r>
  </si>
  <si>
    <r>
      <t>Medicaid Adults (0</t>
    </r>
    <r>
      <rPr>
        <sz val="10.5"/>
        <color rgb="FF40434B"/>
        <rFont val="Calibri"/>
        <family val="2"/>
      </rPr>
      <t>–</t>
    </r>
    <r>
      <rPr>
        <sz val="10.5"/>
        <color rgb="FF40434B"/>
        <rFont val="Roboto Regular"/>
      </rPr>
      <t>133%) $3.90/visit with exceptions</t>
    </r>
  </si>
  <si>
    <r>
      <t xml:space="preserve">(A) Primary Care Health Home Program:
Iowa has developed two payment structures for designated Health Homes, patient management PMPM and the quality/outcomes measures incentive.
(A2) Patient Management PMPM:
The PMPM payment is a reflection of the added value provided to members receiving this level of  care and will be risk adjusted based on the level of acuity assigned to each patient with no  distinction between public or private health home providers. The health home provider will tier the  eligible members into one of four tiers with a PMPM payment assigned to each tier. 
</t>
    </r>
    <r>
      <rPr>
        <u/>
        <sz val="10.5"/>
        <color rgb="FF40434B"/>
        <rFont val="Roboto Regular"/>
      </rPr>
      <t>Tier 1</t>
    </r>
    <r>
      <rPr>
        <sz val="10.5"/>
        <color rgb="FF40434B"/>
        <rFont val="Roboto Regular"/>
      </rPr>
      <t xml:space="preserve"> (1</t>
    </r>
    <r>
      <rPr>
        <sz val="10.5"/>
        <color rgb="FF40434B"/>
        <rFont val="Calibri"/>
        <family val="2"/>
      </rPr>
      <t>–</t>
    </r>
    <r>
      <rPr>
        <sz val="10.5"/>
        <color rgb="FF40434B"/>
        <rFont val="Roboto Regular"/>
      </rPr>
      <t xml:space="preserve">3 chronic conditions) = $12.80; </t>
    </r>
    <r>
      <rPr>
        <u/>
        <sz val="10.5"/>
        <color rgb="FF40434B"/>
        <rFont val="Roboto Regular"/>
      </rPr>
      <t>Tier 2</t>
    </r>
    <r>
      <rPr>
        <sz val="10.5"/>
        <color rgb="FF40434B"/>
        <rFont val="Roboto Regular"/>
      </rPr>
      <t xml:space="preserve"> (4–6 chronic conditions) = $25.60; </t>
    </r>
    <r>
      <rPr>
        <u/>
        <sz val="10.5"/>
        <color rgb="FF40434B"/>
        <rFont val="Roboto Regular"/>
      </rPr>
      <t>Tier 3</t>
    </r>
    <r>
      <rPr>
        <sz val="10.5"/>
        <color rgb="FF40434B"/>
        <rFont val="Roboto Regular"/>
      </rPr>
      <t xml:space="preserve"> (7–9 chronic conditions) = $51.21; </t>
    </r>
    <r>
      <rPr>
        <u/>
        <sz val="10.5"/>
        <color rgb="FF40434B"/>
        <rFont val="Roboto Regular"/>
      </rPr>
      <t>Tier 4</t>
    </r>
    <r>
      <rPr>
        <sz val="10.5"/>
        <color rgb="FF40434B"/>
        <rFont val="Roboto Regular"/>
      </rPr>
      <t xml:space="preserve"> (10 or more chronic conditions) = $76.81
Incentive Payment Reimbursement:
Beginning July 1, 2013, performance payments will be paid lump sum annually based on achieving quality/performance benchmarks. The quality/outcome measures are separated into four categories: 1) Preventive Measures; 2) Diabetes Measures; 3) Hypertension Measure; and 4) Mental Health Measure. Each category is weighted based on importance and attainability of the measures. Payment will be made by September 30, following the end of the perforamnce year. 
The quality/outcome measurement incentive payment is equal to a percentage of the PMPM payments that are made to each participating health home. The maximum amount of incentive payment that a health home can attained is twenty percent of the total PMPM payments made to that participating Health Home. The total PMPM payments is the sum of all Patient Management Payments make to the participating Health Home for patients attributed to the provider during the performance year.
The State will inform Health Home providers prior to the start of each performance year the target performance (also known as the minimum performance or benchmark) for each measure. The Health Home Provider must achieve the target performance for each measure in the category to achieve the bonus for that category.
Formula:
20% of Patient Management Payments for Measurement Year = Maximum Incentive Payment (MIP)
</t>
    </r>
    <r>
      <rPr>
        <u/>
        <sz val="10.5"/>
        <color rgb="FF40434B"/>
        <rFont val="Roboto Regular"/>
      </rPr>
      <t>Category 1</t>
    </r>
    <r>
      <rPr>
        <sz val="10.5"/>
        <color rgb="FF40434B"/>
        <rFont val="Roboto Regular"/>
      </rPr>
      <t xml:space="preserve"> Assigned Value = 35% of MIP; </t>
    </r>
    <r>
      <rPr>
        <u/>
        <sz val="10.5"/>
        <color rgb="FF40434B"/>
        <rFont val="Roboto Regular"/>
      </rPr>
      <t>Category 2</t>
    </r>
    <r>
      <rPr>
        <sz val="10.5"/>
        <color rgb="FF40434B"/>
        <rFont val="Roboto Regular"/>
      </rPr>
      <t xml:space="preserve"> Assigned Value = 30% of MIP; </t>
    </r>
    <r>
      <rPr>
        <u/>
        <sz val="10.5"/>
        <color rgb="FF40434B"/>
        <rFont val="Roboto Regular"/>
      </rPr>
      <t>Category 3</t>
    </r>
    <r>
      <rPr>
        <sz val="10.5"/>
        <color rgb="FF40434B"/>
        <rFont val="Roboto Regular"/>
      </rPr>
      <t xml:space="preserve"> Assigned Value = 20% of MIP; </t>
    </r>
    <r>
      <rPr>
        <u/>
        <sz val="10.5"/>
        <color rgb="FF40434B"/>
        <rFont val="Roboto Regular"/>
      </rPr>
      <t>Category 4</t>
    </r>
    <r>
      <rPr>
        <sz val="10.5"/>
        <color rgb="FF40434B"/>
        <rFont val="Roboto Regular"/>
      </rPr>
      <t xml:space="preserve"> Assigned Value = 15% of MIP 
(B)  Adults and Children with serious and persistent mental illness (SPMI) - Integrated Health Home (IHH):
The Iowa Medicaid Enterprise (IME) shall pay the Lead Entity based on the member needs. Adults and children shall be grouped into three categories. Category one is for those members whom the Integrated Health Home (IHH) providers are in the process of engaging into the program (member outreach rate). This will be the lowest rate provided for members to the health home and is limited to three months. Category two is for those members needing IHH services who are actively engaged in the IHH program. Category three is for those actively engaged members needing IHH with more intense community service case management (CM). The payment rate may vary between adult and child and with or without the intense community service CM. The rate is developed according to the actual cost of providing each component of the service for the adult population with and without intense community service CM and the child population with and without intense community service CM. No other payments for these services shall be made. 
(B2) IHH PMPM Fee Schedule as of 4/1/2014: 
</t>
    </r>
    <r>
      <rPr>
        <u/>
        <sz val="10.5"/>
        <color rgb="FF40434B"/>
        <rFont val="Roboto Regular"/>
      </rPr>
      <t>Tier 5</t>
    </r>
    <r>
      <rPr>
        <sz val="10.5"/>
        <color rgb="FF40434B"/>
        <rFont val="Roboto Regular"/>
      </rPr>
      <t xml:space="preserve"> (Adult) = $127.97; </t>
    </r>
    <r>
      <rPr>
        <u/>
        <sz val="10.5"/>
        <color rgb="FF40434B"/>
        <rFont val="Roboto Regular"/>
      </rPr>
      <t>Tier 6</t>
    </r>
    <r>
      <rPr>
        <sz val="10.5"/>
        <color rgb="FF40434B"/>
        <rFont val="Roboto Regular"/>
      </rPr>
      <t xml:space="preserve"> (Child) = $127.59; </t>
    </r>
    <r>
      <rPr>
        <u/>
        <sz val="10.5"/>
        <color rgb="FF40434B"/>
        <rFont val="Roboto Regular"/>
      </rPr>
      <t>Tier 7</t>
    </r>
    <r>
      <rPr>
        <sz val="10.5"/>
        <color rgb="FF40434B"/>
        <rFont val="Roboto Regular"/>
      </rPr>
      <t xml:space="preserve"> (Adult with Intensive Care Management) = $347.97; </t>
    </r>
    <r>
      <rPr>
        <u/>
        <sz val="10.5"/>
        <color rgb="FF40434B"/>
        <rFont val="Roboto Regular"/>
      </rPr>
      <t>Tier 8</t>
    </r>
    <r>
      <rPr>
        <sz val="10.5"/>
        <color rgb="FF40434B"/>
        <rFont val="Roboto Regular"/>
      </rPr>
      <t xml:space="preserve"> (Child with Intensive Care Management) =$347.59; 
</t>
    </r>
    <r>
      <rPr>
        <u/>
        <sz val="10.5"/>
        <color rgb="FF40434B"/>
        <rFont val="Roboto Regular"/>
      </rPr>
      <t>Tier 9</t>
    </r>
    <r>
      <rPr>
        <sz val="10.5"/>
        <color rgb="FF40434B"/>
        <rFont val="Roboto Regular"/>
      </rPr>
      <t xml:space="preserve"> (Member Outreach Adults and Children - allowed for 3 months only) = $102.40</t>
    </r>
  </si>
  <si>
    <t>Maryland Department of Health and Mental Hygiene (DHMH). 2015 Physician Fee Schedule: https://mmcp.dhmh.maryland.gov/pages/provider-information.aspx</t>
  </si>
  <si>
    <t>(A) Wyoming State Plan Attachment  4.19-B:
http://www.health.wyo.gov/healthcarefin/medicaid/spa.html
(B) Wyoming State Plan Attachment  4.19-B:
http://www.health.wyo.gov/healthcarefin/medicaid/spa.html  
(C) Wyoming State Plan Attachment  4.19-B:
http://www.health.wyo.gov/healthcarefin/medicaid/spa.html
(D) Wyoming Provider Manual, 10.15.23.9 Modifiers, p. 10-113:
http://wyequalitycare.acs-inc.com/manuals/Manual_CMS-1500.pdf
(E) Wyoming Provider Manual, 10.15.23.9 Modifiers, p. 10-113:
http://wyequalitycare.acs-inc.com/manuals/Manual_CMS-1500.pdf</t>
  </si>
  <si>
    <t>Wyoming Provider Manual, 3.10 Out-of-State Service Limitations, p. 3-12:
http://wyequalitycare.acs-inc.com/manuals/Manual_CMS-1500.pdf</t>
  </si>
  <si>
    <t>Wyoming Provider Manual, 6.12 Co-payment Schedule, p. 6-27:
http://wyequalitycare.acs-inc.com/manuals/Manual_CMS-1500_ICD10__9.30.15.pdf</t>
  </si>
  <si>
    <t>Virginia State Plan Attachment 4.19-B. Supplement 7, p. 1 of 4: https://www.medicaid.gov/State-Resource-Center/Medicaid-State-Plan-Amendments/Downloads/VA/VA-13-01-Att.pdf</t>
  </si>
  <si>
    <t xml:space="preserve">(A) Podiatrist - Payment is made at the lower of the actual charge or the Medicaid rate on file.
(B) Naturopathic Physician Services - Payment is made at the lower of the actual charge or the Medicaid rate on file.
(C) Anesthesia - Payment is made at the lower of the actual charge or the Medicaid rate on file. Effective for dates of service on or after January 1, 2012, the DVHA will reimburse qualified providers who administer anesthesia services covered by the DVHA using the Medicare payment formula of (time units of service + base unit) multiplied by a conversion factor. The units of service billed are based on Medicare billing requirements. The base unit values used by DVHA are those put in place by Medicare effective January 1, 2012. The DVHA will follow Medicare’s changes to the base unit values by updating the base units each January.
1. The DVHA will not use Medicare’s conversion factor for Vermont, but rather a conversion factor of $18.15. </t>
  </si>
  <si>
    <r>
      <t>Vermont Health Homes for Medication Assisted Therapy (MAT) for Opioid Addiction: Phase II (Hub and Spoke): 
The funding methodology for Hub and Spoke is based on staff costs to provide health home services. The Hub methodology is based on the cost to employ key health professionals (salary and fringe benefits) to provide the Health Home services. The staffing enhancements are based on a model of 6 FTEs for every 400 MAT patients served. The enhanced staffing model represents a 43 percent increase over the current average rate for methadone treatment as usual.
The agency’s fee schedule rate was set as of July 1, 2013, is effective for services provided on or after that date, and are the same for both private and public providers. 
Hub rate with health home services: $493.37/month
Spoke total estimated annual costs for staff (1 FTE RN Care Coordinator and 1 FTE LADC/MA Clinician) salary, benefits, personnel costs, and operating costs per 100 patients: $196,500 ($1,965 per patient, $163.75 per person per month</t>
    </r>
    <r>
      <rPr>
        <sz val="10.5"/>
        <rFont val="Roboto Regular"/>
      </rPr>
      <t>).</t>
    </r>
  </si>
  <si>
    <t>Utah Medicaid State Plan Attachment 4.19B, Section D: Physicians, p. 4c:
http://health.utah.gov/medicaid/stplan/index.htm</t>
  </si>
  <si>
    <t>Utah Medicaid State Plan Attachment 4.19B, Section D-1, p. 4:
http://health.utah.gov/medicaid/stplan/index.htm</t>
  </si>
  <si>
    <t>Utah Medicaid State Plan Attachment 4.19B, Section D-2, p. 4: http://health.utah.gov/medicaid/stplan/index.htm</t>
  </si>
  <si>
    <t>(A) Utah Medicaid State Plan Attachment 4.19B, Section D-2, p. 21: http://health.utah.gov/medicaid/stplan/index.htm
(B) Utah Medicaid State Plan Attachment 4.19B, Section D-2, p. 21a: http://health.utah.gov/medicaid/stplan/index.htm</t>
  </si>
  <si>
    <t>(A) Utah Medicaid State Plan Attachment 4.19B, Section D-7: Enhanced Physician Rates, p. 4c: http://health.utah.gov/medicaid/stplan/index.htm
(B) Utah Medicaid State Plan Attachment 4.19B, Section D-2, p. 21: http://health.utah.gov/medicaid/stplan/index.htm
(C) Utah Medicaid State Plan Attachment 4.19B, Section D-2, p. 21a: http://health.utah.gov/medicaid/stplan/index.htm</t>
  </si>
  <si>
    <t>ACR</t>
  </si>
  <si>
    <t>Average Commercial Rate</t>
  </si>
  <si>
    <t>Fee Schedule Based on Relative Values
The physician fee schedule is based on relative value units unless otherwise specified in this Section D.
The physician fee schedule is re-based July 1, 2015, using then-current relative value units (RVUs). The agency's rates were set as of July 1, 2015, and are effective for services delivered on or after that date. The total RVUs for any procedure code will be based on the Medicare formula for that calendar year. A corresponding conversion factor will also be established such that total projected payments to physicians will not increase or decrease as a result of the annual rate update. The conversion factor may also include any changes established by the economic index discussed in Subsection 4.</t>
  </si>
  <si>
    <t xml:space="preserve">Reimbursement For Out-of-State Providers Payment For Services
Except as otherwise specified in this Attachment, 4.19-B, out-of-state providers are reimbursed using the reimbursement methodology in effect for those services; however, as needed, the state will negotiate rates directly with out-of-state providers in order to secure access to care for clients needing specialized services through an out-of-state provider. </t>
  </si>
  <si>
    <t>Medicaid Copayment by FPL                Current                     Max Allowable
&lt; 100% FPL                                                    $0                                  $2.45
101%–150% FPL                                         $0                                  $3.00
151%–185% FPL                                         $0                                  $6.00</t>
  </si>
  <si>
    <t>(A) • Certified Nurse-Midwife (CNM). The Medicaid rates for CNMs are calculated in accordance with 1 Texas Administrative Code (TAC) § 355.8161.
• Certified Registered Nurse Anesthetist (CRNA). According to 1 TAC § 355.8221, the Medicaid rate for CRNAs is 92 percent of the rate reimbursed to a physician anesthesiologist for the same service. 
• Licensed Midwife (LM). According to 1 TAC § 355.8161, covered professional services provided by an LM and billed under the LM’s own provider number are reimbursed the lesser of the LM’s billed charges or 70 percent of the reimbursement for the same professional service paid to a physician (doctor of medicine [MD] or doctor of osteopathy [DO]). 
• Nurse Practitioner (NP) and Clinical Nurse Specialist (CNS). According to Title 1 TAC § 355.8281, the Medicaid rate for NPs and CNSs is 92 percent of the rate paid to a physician (MD or DO) for the same service and 100 percent of the rate paid to physicians for laboratory services, X-ray services, and injections.
• Physician Assistant (PA). According to 1 TAC § 355.8093, the Medicaid rate for PAs is 92 percent of the rate paid to a physician (MD or DO) for the same service and 100 percent of the rate paid to physicians for laboratory services, X-ray services, and injections.
(B) Certified pediatric nurse practitioners (CPNP) and certified family nurse practitioners (CFNP) are known in Texas as advance practice nurses (APN). APNs include nurse practitioners (NP) and clinical nurse specialists (CNS). NPs and CNSs deliver the services that can be provided by CPNPs and CFNPs is limited to the lesser of the provider's billed charges or 92 percent of the rate reimbursed to a physician for the same professional service made in accordance with Item 1 of this attachment, relating to the reimbursement methodology for physicians and certain other practitioners. Payment to NPs and CNSs is at the same level as physicians for drugs and supplies.</t>
  </si>
  <si>
    <t>TennCare Medicaid adults have pharmacy co-pays only. You don't pay co-pays for other TennCare services. But, TennCare Standard members with incomes at or above 100% of poverty do have co-pays for other kinds of services.
Poverty Level              Copayment Amounts
0%–99%                        $0
100%–199%               $5.00, Primary Care Provider and Community Mental Health Agency Services Other Than Preventive Care
                                         $5.00, Physician Specialists (including Psychiatrists)
200% and above      $15.00, Primary Care Provider and Community Mental Health Agency Services Other Than Preventive Care
                                        $20.00, Physician Specialists (including Psychiatrists)</t>
  </si>
  <si>
    <r>
      <rPr>
        <sz val="10.5"/>
        <color rgb="FF40434B"/>
        <rFont val="Roboto Regular"/>
      </rPr>
      <t>(A) In 2011, all Medicaid beneficiaries in Tennessee were enrolled managed care. Tennessee began its Medicaid managed care program, TennCare, in 1994. Its managed care program is statewide and mandatory for all coverage groups. The program has evolved over time to include or exclude (carve out) various services from the managed care organization (MCO) contracts.</t>
    </r>
    <r>
      <rPr>
        <sz val="10.5"/>
        <color theme="1"/>
        <rFont val="Roboto Regular"/>
      </rPr>
      <t xml:space="preserve"> [...] </t>
    </r>
    <r>
      <rPr>
        <sz val="10.5"/>
        <color rgb="FF40434B"/>
        <rFont val="Roboto Regular"/>
      </rPr>
      <t>With the inclusion of</t>
    </r>
    <r>
      <rPr>
        <sz val="10.5"/>
        <color theme="1"/>
        <rFont val="Roboto Regular"/>
      </rPr>
      <t xml:space="preserve"> CHOICES [Tennessee's long-term services and supports program],</t>
    </r>
    <r>
      <rPr>
        <sz val="10.5"/>
        <color rgb="FF40434B"/>
        <rFont val="Roboto Regular"/>
      </rPr>
      <t xml:space="preserve"> TennCare MCOs now cover medical, behavioral health, and long-term care services.</t>
    </r>
    <r>
      <rPr>
        <sz val="10.5"/>
        <rFont val="Roboto Regular"/>
      </rPr>
      <t xml:space="preserve">
</t>
    </r>
    <r>
      <rPr>
        <sz val="10.5"/>
        <color rgb="FF40434B"/>
        <rFont val="Roboto Regular"/>
      </rPr>
      <t xml:space="preserve">(B) Medicare crossover claims are the only exception to Tennessee being 100 percent managed care. In TennCare, the Tennessee Medicaid provides a capitation payment to all contracted managed care organizations (MCO). The MCOs are responsible for negotiating rates with providers. </t>
    </r>
  </si>
  <si>
    <t>(A) South Dakota  SPA Attachment 3.1-H : http://www.medicaid.gov/state-resource-center/medicaid-state-technical-assistance/health-homes-technical-assistance/downloads/south-dakota-spa.pdf
(A) South Dakota  Health Homes PMPM Rates (effective 7/1/2015): https://dss.sd.gov/healthhome/pmpmpayments.aspx</t>
  </si>
  <si>
    <t>(A) 7/2/2013
(B) 7/1/2015</t>
  </si>
  <si>
    <r>
      <t xml:space="preserve">(A) South Dakota intends to reimburse Health Home Services using a PMPM. South Dakota has taken care to ensure the reimbursement model is designed to only fund Health Home Services that are not covered by any of the currently available Medicaid funding mechanisms. Health Home Services will be provided by Community Mental Health Centers (CMHC) and Primary Care Providers (PCP). Each recipient is placed in one of 4 Tiers using the Chronic Illness and Disability Payment System (CDPS). Each tier for each type of Health Home has a different PMPM payment as outlined below.
(B) PMPM Rates
CMHC HH rates:
Tier 1 – </t>
    </r>
    <r>
      <rPr>
        <sz val="10.5"/>
        <color rgb="FFFF0000"/>
        <rFont val="Roboto Regular"/>
      </rPr>
      <t>$</t>
    </r>
    <r>
      <rPr>
        <sz val="10.5"/>
        <rFont val="Roboto Regular"/>
      </rPr>
      <t xml:space="preserve">9.00
Tier 2 – </t>
    </r>
    <r>
      <rPr>
        <sz val="10.5"/>
        <color rgb="FFFF0000"/>
        <rFont val="Roboto Regular"/>
      </rPr>
      <t>$</t>
    </r>
    <r>
      <rPr>
        <sz val="10.5"/>
        <rFont val="Roboto Regular"/>
      </rPr>
      <t xml:space="preserve">33.00
Tier 3 – </t>
    </r>
    <r>
      <rPr>
        <sz val="10.5"/>
        <color rgb="FFFF0000"/>
        <rFont val="Roboto Regular"/>
      </rPr>
      <t>$</t>
    </r>
    <r>
      <rPr>
        <sz val="10.5"/>
        <rFont val="Roboto Regular"/>
      </rPr>
      <t>48.00
Tier 4 –</t>
    </r>
    <r>
      <rPr>
        <sz val="10.5"/>
        <color rgb="FFFF0000"/>
        <rFont val="Roboto Regular"/>
      </rPr>
      <t xml:space="preserve"> $</t>
    </r>
    <r>
      <rPr>
        <sz val="10.5"/>
        <rFont val="Roboto Regular"/>
      </rPr>
      <t xml:space="preserve">160.00
PCP HH rates:
Tier 1 – </t>
    </r>
    <r>
      <rPr>
        <sz val="10.5"/>
        <color rgb="FFFF0000"/>
        <rFont val="Roboto Regular"/>
      </rPr>
      <t>$</t>
    </r>
    <r>
      <rPr>
        <sz val="10.5"/>
        <rFont val="Roboto Regular"/>
      </rPr>
      <t xml:space="preserve">9.00
Tier 2 – </t>
    </r>
    <r>
      <rPr>
        <sz val="10.5"/>
        <color rgb="FFFF0000"/>
        <rFont val="Roboto Regular"/>
      </rPr>
      <t>$</t>
    </r>
    <r>
      <rPr>
        <sz val="10.5"/>
        <rFont val="Roboto Regular"/>
      </rPr>
      <t xml:space="preserve">29.00
Tier 3 – </t>
    </r>
    <r>
      <rPr>
        <sz val="10.5"/>
        <color rgb="FFFF0000"/>
        <rFont val="Roboto Regular"/>
      </rPr>
      <t>$</t>
    </r>
    <r>
      <rPr>
        <sz val="10.5"/>
        <rFont val="Roboto Regular"/>
      </rPr>
      <t xml:space="preserve">49.00
Tier 4 – </t>
    </r>
    <r>
      <rPr>
        <sz val="10.5"/>
        <color rgb="FFFF0000"/>
        <rFont val="Roboto Regular"/>
      </rPr>
      <t>$</t>
    </r>
    <r>
      <rPr>
        <sz val="10.5"/>
        <rFont val="Roboto Regular"/>
      </rPr>
      <t xml:space="preserve">250.00
Health Home services will be provided by Community Mental Health Centers (CMHC) and Primary Care Providers (PCP).  The agency’s rates were set on July 1, 2015 and are effective for services on or after that date. </t>
    </r>
  </si>
  <si>
    <t>South Carolina Medicaid Physicians Provider Manual, Section 1, Reimbursement, Charge Limits p. 1-19:
https://www.scdhhs.gov/internet/pdf/manuals/Physicians/Manual.pdf</t>
  </si>
  <si>
    <t>(A) PA: Effective for services provided on or after October 1, 2015, reimbursement is calculated at 80 percent of the Family and General Practice Physician fee schedule, which is set at 81 percent of the 2009 Medicare Physician fee schedule.
NP: Reimbursement is calculated at 80 percent of the Family and General Practice Physician fee schedule, which is set at 81 percent of the 2009 Medicare Physician fee schedule. 
CRNA: CRNAs under the medical direction of a surgeon will be reimbursed at 90 percent of the Anesthesiologist reimbursement rate. CRNAs under the medical direction of an Anesthesiologist will receive 50 percent of the reimbursement rate. 
(B) Nurse-Midwife:  
Self-employed - Reimbursement is calculated at 80 percent of the current physician allowable amount for the delivery and 100 percent of the current physician allowable amount.  
Employed - Reimbursement is calculated at 100 percent of the current physician allowable amount.</t>
  </si>
  <si>
    <t>South Carolina Healthy Connections (Medicaid) Provider Manual, Managed Care Supplement, p. 4:
https://www.scdhhs.gov/internet/pdf/manuals/Physicians/Manual.pdf</t>
  </si>
  <si>
    <t>Acquired Immune Deficiency Syndrome</t>
  </si>
  <si>
    <t>Arizona Health Care Cost Containment System Administration (Arizona's Medicaid agency)</t>
  </si>
  <si>
    <t>Patient Protection and Affordable Care Act (P.L. 111-148, as amended)</t>
  </si>
  <si>
    <r>
      <t>(A) Podiatrist:  Payment is made for compensable services provided by participating podiatrists subject to the conditions and limitations established in §§ 1143.52</t>
    </r>
    <r>
      <rPr>
        <sz val="10.5"/>
        <color theme="1"/>
        <rFont val="Calibri"/>
        <family val="2"/>
      </rPr>
      <t>–</t>
    </r>
    <r>
      <rPr>
        <sz val="10.5"/>
        <color theme="1"/>
        <rFont val="Roboto Regular"/>
      </rPr>
      <t>1143.58 and Chapters 1101 and 1150 (relating to general provisions; and MA Program payment policies) and the MA Program fee schedule. Payment will not be made for a compensable podiatrist’s service if full payment as specified in § 1101.62 (relating to maximum fees) is available from another public agency or another insurance or health program.
(B) 4. Payment for two or more surgical, obstetrical or anesthesia services performed by the same physician, dentist, or podiatrist is limited to 100 percent of the allowable fee for the highest paying procedures and 25% of the second highest paying procedure. No payment is made for any additional procedures. 
5. Payment for surgical, obstetrical and anesthesia services includes the inpatient preoperative and antepartum care as well as all postoperative and postpartum care in the hospital and outpatient visits during the number of postoperative or postpartum days specified for each procedure in the Medical Assistance Program Fee Schedule. Additional payment will be made for visits for treatment of medical or surgical conditions if the diagnosis is different and unrelated to the surgery.
6. Payment is limited to one (1) visit (e.g. office, home, hospital emergency room, clinic, inpatient care, nursing facility or Early Periodic Screening, Diagnosis, and Treatment (EPSDT) per recipient per day per individual provider. 
7. Payment is made to only one podiatrist for a particular service or procedure and all services must be billed in the name of the podiatrist providing the service.</t>
    </r>
  </si>
  <si>
    <t>Oregon Health Plan Website. Oregon's Medicaid and CHIP State Plans. State Plan Attachment 4.10A through 4.42A. 4-19B, p. 11: https://www.oregon.gov/oha/OHPR/Pages/Medicaid-and-CHIP-State-Plans.aspx</t>
  </si>
  <si>
    <t>Payment rates for out-of-state providers are established in the individual provider rules, through contracts or service agreements, and in accordance with Oregon Administrative Rules (OAR) Chapter 943, Division 120, and OAR 410-120-1340, Payment.
Restrictions apply on non-contiguous out-of-state providers and services.</t>
  </si>
  <si>
    <t>(A) Oregon Administrative Rules (OAR) 410-120-1340: http://arcweb.sos.state.or.us/pages/rules/oars_400/oar_410/410_120_1300-1980.html 
(B) Oregon Health Plan. OHP Fee Schedule for Fee-for-Service Providers:  http://www.oregon.gov/oha/healthplan/pages/feeschedule.aspx</t>
  </si>
  <si>
    <t>Oklahoma State Plan Attachment 4.19B,  p. 32. http://www.okhca.org/about.aspx?id=19741                   
(B) Oklahoma State Plan Attachment 4.19B, p. 21. http://www.okhca.org/about.aspx?id=19741
(C) Oklahoma State Plan Attachment 4.19B, p. 12. http://www.okhca.org/about.aspx?id=19741
(D) Oklahoma State Plan Attachment 4.19B, p. 20a. http://www.okhca.org/about.aspx?id=19741</t>
  </si>
  <si>
    <t>(A) Oklahoma Medicaid Website. Providers. Physicians. Reimbursement Methods: http://www.okhca.org/providers.aspx?id=646&amp;menu=74 
(B) Oklahoma State Plan Attachment 4.19B, p. 3 http://www.okhca.org/about.aspx?id=19741</t>
  </si>
  <si>
    <t xml:space="preserve">(A) Certified Pediatric Nurse Practitioners (known as Advanced Practice Nurses under the Nurse Practice Act of Oklahoma) services payments are made in accordance with the established fee schedule rates described in Attachment 4.19-B, p. 3 (Payment for physicians' services {including remedial care and services}). 
(B) Physician Assistants: Payment is made to physician assistants at 20 percent of the surgery allowable for physicians when service is assisting a surgeon at surgery. All other services are reimbursed at 100 percent of the physician allowable.
(C) Nurse-midwives services: Payments are made in accordance with the established fee schedule rates described in Attachment 4.19-8, p. 3 (Payment for physicians' services [including remedial care and services]).
(D) Certified Registered Nurse Anesthetists: Modifiers must be reported for each anesthesia service billed and will determine the rate of  reimbursement to  each  provider  for anesthesia services. Payment is made to Certified Registered Nurse Anesthetists at a rate of 80 percent of the allowable for physicians for anesthesia services without medical direction and at a rate of 50 percent of the allowable when medically directed.
Anesthesiologist Assistants: Modifiers must be reported for each anesthesia service billed and will determine the rate of reimbursement to each provider for anesthesia services. Payment is made to Anesthesiologist Assistants at a rate of 80 percent of the allowable for physicians for anesthesia services without medical direction and at a rate of 50 percent of the allowable when medically directed. </t>
  </si>
  <si>
    <t>Oklahoma State Plan Attachment 4.19B, p. 16:
http://www.okhca.org/about.aspx?id=19741</t>
  </si>
  <si>
    <t>Oklahoma State Plan Attachment 4.18A:
http://www.okhca.org/about.aspx?id=19741</t>
  </si>
  <si>
    <t>Oklahoma State Plan Attachment 4.19B p. 20:
http://www.okhca.org/about.aspx?id=19741</t>
  </si>
  <si>
    <t>(A) Community Mental Health Organization Health Home:
The State will establish a fee structure designed to enlist participation of a sufficient number of providers in the Health Homes program so that eligible persons can receive the services included in the plan, at least to the extent that these are available to the general population. The State will pay for services under this section on the basis of a cost-related case rate encompassing all Health Home services.   Basic Case Rate Methodology. The overall Community Mental Health Medicaid program utilizes a set of cost-related fees. In general, the process is based on a CMS approved methodology that utilizes reliable estimates of the actual costs to the provider agencies for staff and operating/support and then feeding those costs into a fee model. For Health Homes, the process also included the development of a standard core Health Home team composition and suggested caseload based on estimates of available staff hours and client need.
(B) Rhode Island CEDARR Family Center Health Home:
In 2009 Fixed Rates were developed for three CEDARR Services; Initial Family Intake and Needs Assessment (IFIND), Family Care Plan development (FCP), and Family Care Plan Review (FCPR). 
IFIND = $366
FCP = $347 
FCPR = $397 
Other billable services (if performed by Clinician):
Health Needs Coordination: Per 15 minutes of effort = $16.63
Therapeutic Consultation: Per 15 minutes of effort = $66.52 per hour
(C) Opioid Treatment Program (OTP) Health Home:
The methodology to develop costs for the Health Home service is based on the cost to employ key health professionals (salary and fringe benefits) who will provide the Health Home services. The staffing enhancements are based on a model of 4.55 FTEs for every 125 OTP patients served. The Health Home payment is a weekly, bundled rate per patient.  
The weekly rates of $87.52 for FFS Medicaid and $52.52 for RiteCare clients are based on the Key Employees (Medical Director, HH Coordinator, RN, Case Manager, Pharmacist, Administrative Level Coordinator, Staff Training, and Information Technology), the FTE devoted to HH service and corresponding salary.</t>
  </si>
  <si>
    <t>NF
Doctors' Services - If you have ARKids First B, you will have to pay a co-payment for each doctor visit.</t>
  </si>
  <si>
    <t>(A) Arkansas State Plan Attachment 4.19-B, pp. 2a(2)–2a(3): https://www.medicaid.state.ar.us/Download/general/units/pdqa/ARMedicaidSP.pdf 
(B) Arkansas Episodes of Care Provider Manual, Section II. 200.500 Quality Measures:
https://www.medicaid.state.ar.us/Provider/docs/episode.aspx</t>
  </si>
  <si>
    <t>(A) 1/1/2014
(B) 1/1/2016</t>
  </si>
  <si>
    <r>
      <t xml:space="preserve">(A) INCENTIVES TO IMPROVE CARE QUALITY, EFFICIENCY, AND ECONOMY
In order to assure that Medicaid funds are used to purchase medical assistance efficiently and economically (quality services of the right kind and mix), Medicaid has established a payment improvement initiative (“Payment Improvement Program,” or “Program”). The program: 
1. Establishes Principle Accountable Providers (“PAPs”) for defined episodes of care; [...]
MEDICAID PAYMENTS: Subject to the incentive adjustments described below, providers, including PAPs, furnish medically necessary care to eligible beneficiaries and are paid in accordance with the published Medicaid reimbursement methodology in effect on the date of service.
Negative Incentive Adjustments: If the average adjusted episode of care paid claims are higher than the acceptable threshold, the PAP will remit to Medicaid the difference between the acceptable threshold and the average adjusted episode reimbursement, multiplied by the number of episodes included in the calculation, multiplied by 50% or the risk sharing percentage specified for the episode of care. Unless provided otherwise for a specific episode of care, a provider’s net negative incentive adjustment (total positive adjustments minus total negative adjustments) for all episode of care adjustments made during any calendar year shall not exceed ten percent (10%) of the provider’s gross Medicaid reimbursements received by the provider during that calendar year. </t>
    </r>
    <r>
      <rPr>
        <i/>
        <sz val="10.5"/>
        <color theme="1"/>
        <rFont val="Roboto Regular"/>
      </rPr>
      <t xml:space="preserve">
</t>
    </r>
    <r>
      <rPr>
        <sz val="10.5"/>
        <color theme="1"/>
        <rFont val="Roboto Regular"/>
      </rPr>
      <t xml:space="preserve">
(B) Episodes of Care General of Care General Information
Quality measures “to pass”: Measures for which a PAP must meet or exceed a minimum threshold in order to qualify for a full positive supplemental payment for that episode type.  
Quality measures “to track”: Measures for which a PAP’s performance is not linked to supplemental payments.  Performance on these measures may result in an Office of Medicaid Inspector General review.</t>
    </r>
  </si>
  <si>
    <t>(A) 10/2014
(B) 1/1/2014</t>
  </si>
  <si>
    <t>The RBRVS reimbursement methodology is used in the Indiana Health Coverage Programs (IHCP) fee schedule for physician services. RBRVS was designed to represent the resource costs associated with providing physician services for a more equitable reimbursement structure.
The components of the RBRVS reimbursement methodology include the Medicare-based relative value units (RVUs) and a conversion factor. Individual RVUs for each procedure have been developed to represent the resource use associated with individual procedures. The RBRVS IHCP fee schedule is based on statewide RVUs. The RVUs were adjusted to reflect work, practice, and malpractice costs in Indiana. Indiana specifically developed a statewide geographic practice cost index (GPCI) as follows:
• Physician work – 1.000
• Practice expense – 0.922
• Malpractice expense – 0.615
To compute the payment rate for a procedure under the IHCP fee schedule, the base RVU must be calculated according to this formula:
Total Base RVUs = (Work RVU × Work GPCI) + (Practice RVU × Practice GPCI) + (Malpractice RVU × Malpractice GPCI) 
After the total base RVUs are calculated, the payment rate can be determined according to this formula:
Total Base RVUs × RBRVS Conversion Factor</t>
  </si>
  <si>
    <t>Copay: $3 for services rendered in a physician (MD/DO) office visit
With exceptions.</t>
  </si>
  <si>
    <t>Iowa Policy Manuals-Medicaid Provider: All Providers: Chapter 1; General Program Policies, Copayment, Other Services, p. 45:
http://dhs.iowa.gov/policy-manuals/medicaid-provider</t>
  </si>
  <si>
    <t>(A) Kentucky Medicaid Adjusted Primary Care Payment Update:
http://www.chfs.ky.gov/dms/aca.htm#apcp
(B) Kentucky Medicaid Provider Letter #A-377. Fee Increase for Certain Preventive Services Provided to FFS Members: http://chfs.ky.gov/NR/rdonlyres/5F57191C-3158-4732-90C3-A7AE846DA565/0/ProvLtrFeeIncrease011315.pdf</t>
  </si>
  <si>
    <t>(A)  The final cycle for the adjusted primary care payment rate, which includes the claim run-out period as well as the reconciliation, will process October 1, 2015.
(B) The following services provided between January 1, 2015 and June 30, 2016 are still eligible to be reimbursed at the enhanced rate:
- Childhood Immunizations - DtaP; DtaP - Hep B - IPV; DtaP - HiB - IPV; IPV; MMR; MMR-V; HiB; HiB-HepB; Hepatitis B; Varicella; Pneumococcal Conjugate; Hepatitis A; Rotavirus
- Blood Lead Screening</t>
  </si>
  <si>
    <t>(A) 9/17/2015
(B) 1/13/2015</t>
  </si>
  <si>
    <t>(A) Kentucky Regulations, 907 KAR 3:010. Reimbursement for physicians' services, Section 3:
http://www.lrc.state.ky.us/kar/907/003/010.htm
(B)  Kentucky State Plan Attachment 4.19B, pp. 20.3–20.3(a):
https://www.medicaid.gov/State-resource-center/Medicaid-State-Plan-Amendments/Downloads/KY/KY-14-004.pdf</t>
  </si>
  <si>
    <t>(A) Section 3. Reimbursement Methodology. (1) Except for a service specified in subsections (3) through (7) of this section:
      (a) The rate for a nonanesthesia related covered service shall be established by multiplying RVU by a dollar conversion factor to obtain the RBRVS maximum amount specified in the Medicaid Physician Fee Schedule.
(B) 2. If there is not an established fee in the Medicaid Physician Fee Schedule, the reimbursement shall be forty-five (45) percent of the billed charge. After the first quarter, Medicaid will establish a reimbursement rate based on the average payments for each procedure code during that quarter. The rate for that code will then be added to our Medicaid Physician Fee Schedule. If Medicare develops RBRVS Units for a procedure code, Kentucky will revise our Fee Schedule using the Medicare RBRVS Units. 
3. The flat rate for a service shall be established by multiplying the dollar conversion factor by the sum of the RVU units plus the number of units spent on that specified procedure. RBRVS units shall be multiplied by a dollar conversion factor to arrive at the fixed upper limit. The dollar conversion factors are as follows: 
Deliveries - Not applicable
Non-delivery related anesthesia - $15.20
Non-anesthesia related services - $29.67</t>
  </si>
  <si>
    <t>(A) 1/27/2012
(B) 4/1/2014</t>
  </si>
  <si>
    <t>(A) 4/1/2014</t>
  </si>
  <si>
    <t>(A) Kentucky State Plan Attachment 4.19B, p. 20.24: https://www.medicaid.gov/State-resource-center/Medicaid-State-Plan-Amendments/Downloads/KY/KY-14-004.pdf
(B) Kentucky Medicaid State Plan *Revised* Attachment 3.1-F-End. Attachment 4.19-B, p. 20.18: http://chfs.ky.gov/dms/state.htm</t>
  </si>
  <si>
    <t>(A) Except as specified in subsection c of this section or Section 2 below, reimbursement for a procedure provided by an ARNP shall be at the lesser of the following:
I. The ARNPs actual billed charge for the service; or
2. Seventy-five (75) percent of the amount reimbursable to a Medicaid participating physician for the same service.
(B) Midwife: Participating nurse- midwife providers shall be paid only for covered services rendered to eligible recipients, and services provided shall be within the scope of practice of the nurse-midwife. For services provided on or after July 1, 1990, payments to nurse - midwives shall be at usual and customary actual billed charges on a procedure-by-procedure basis, with reimbursement for each procedure to be the lesser of the actual billed charge or at seventy- five (75) percent of the fixed upper limit per procedure for physicians.</t>
  </si>
  <si>
    <t>(A) Louisiana Professional Services Provider Manual, Chapter 5, Section 5.1, Advance Practice Registered Nurses and Section 5.1 Physician Assistants:
http://www.lamedicaid.com/provweb1/Providermanuals/manuals/PS/PS.pdf
(B) Louisiana Medicaid fee schedule: http://www.lamedicaid.com/provweb1/fee_schedules/ProfServ_FS.htm</t>
  </si>
  <si>
    <t>(A) The reimbursement for services rendered by a  physician assistant or advance practice registered nurses (CNS/CNP/CNM) shall be 80% of the professional services fee schedule and 100% of the fee for immunizations and Early and Periodic Screening, Diagnosis and Treatment (EPSDT) medical, vision, and hearing screenings. 
(B) Assistant surgeon (MD) claims are priced off this file. Nurse Practitioner, Clinical Nurse Specialist, Certified Nurse-Midwife, and Physician Assistant claims are paid at 80% of this fee.</t>
  </si>
  <si>
    <t>(A) 9/28/2012
(B) 1/1/2016</t>
  </si>
  <si>
    <t>(A) Physicians and other eligible professional service practitioners as specified in 2. below who are employed by, or under contract to provide services at, a non-state owned or operated governmental entity may qualify for supplemental payments for services rendered to Medicaid recipients. The state will then calculate the amount Medicare would have paid for those claims by aligning the claims with the Medicare fee schedule by CPT code. The Medicare fees will be the most currently available national non-facility fees. The total amount that Medicare would have paid for those claims is then multiplied by the Medicare to commercial conversion factor and the amount Medicaid actually paid for those claims is subtracted to establish the supplemental payment amount for the physician or physician practice plan for that quarter.
(B) Louisiana Medicaid operates an electronic health record (EHR) incentive payment program to provide payments to eligible professional practitioners who adopt, implement or upgrade certified EHR technology. Eligible practitioners may receive incentive payments from the Medicaid Program or from the Medicare Program. Payments cannot be received from both entities simultaneously. After the initial program selection, eligible practitioners shall be allowed to change their selection only once during SFY 2012 through SFY 2014. Incentive payments to eligible practitioners began in state fiscal year (SFY) 2011 and ends in SFY 2021. The last state fiscal year a Medicaid provider can begin the program is SFY 2016. Payments are based on a calendar year and may total up to $63,750 over six years of participation. A provider would have to initiate the program by SFY 2016 to receive the maximum total payment amount.
NOTE: Medicaid enrolled pediatricians with more than 20 percent, but less than 30 percent Medicaid recipient volume, will receive two-thirds of the maximum amount. EHR incentive payments shall not be available to a hospital-based provider who furnishes 90 percent or more of his/her services in a hospital setting. This includes services furnished on an inpatient or outpatient basis and in an emergency room setting.</t>
  </si>
  <si>
    <t>(A) Louisiana State Plan Amendment 4.19-B, Item 5, p. 11: http://bhsfweb.dhh.louisiana.gov/onlinemanualspublic/stateplan/gpa/attachment%204.19-b%20item%205.pdf
(B) Louisiana Professional Services Provider Manual, Chapter 5, Section 5.1. Electronic Health Records Incentive Payments:
http://www.lamedicaid.com/provweb1/Providermanuals/manuals/PS/PS.pdf</t>
  </si>
  <si>
    <t>2016 Physicians Services Billing Manual. Pofessional Services Provider Manual. Payment, Professional Services, p. 2-7: https://mmcp.dhmh.maryland.gov/pages/provider-information.aspx</t>
  </si>
  <si>
    <t>(A) Code of Maryland Regulations (COMAR) 10.09.01.06 (C)(D): http://www.dsd.state.md.us/comar/getfile.aspx?file=10.09.01.06.htm
(B) COMAR 10.09.21.07(C) (D): http://www.dsd.state.md.us/comar/comarhtml/10/10.09.21.07.htm
(C) Maryland SPA 4.19-B, p. 8: https://www.medicaid.gov/State-resource-center/Medicaid-State-Plan-Amendments/Downloads/MD/MD-15-0008.pdf</t>
  </si>
  <si>
    <t xml:space="preserve">(A) The Prospective Interim Payment (PIP) is an optional monthly cash advance for physicians, nurse practitioners, group practices, and community health centers that are Primary Clinician (PCC) Plan providers. This payment is a monthly advance equal to 25% of the monthly average of the previous quarter’s actual paid claims, including enhancements, for services provided to your PCC Plan members. 
(B) Primary Care Clinicians (PCCs) receive an enhanced rate for certain types of primary and preventive care visits provided to PCC Plan members enrolled with the PCC on the date of service. Ten dollars is added to the rate for the procedure code billed. The MassHealth agency pays PCCs an enhanced fee for delivering primary care services in accordance with the terms of the PCC provider contract.
(C) PCC Plan Pay for Performance (P4P) Incentive Payments. Subject to MassHealth's determination of the availability of funds, PCCs receive incentive payments through the PCC Plan Pay for Performance (P4P) Program as described in MassHealth regulation at 130 CMR 450.118 and as follows: 
PCC Total Clinical Indicator Payment Amount. A PCC's Clinical Indicator incentive payment is calculated as the product of:
a. the PCC's Performance Score calculated as per 114 CMR 53.03(2)(b)3.;
b. the number of PCC Panel members as of the end of the measurement period; and
c. the per member amount that is calculated as per 114 CMR 53.03(2)(b)4.
PCC Total Clinical Indicator Payment Amount =  (PCC Performance Score) x (PCC Panel Size) x (Per Member Payment Amount) 
(D) Enhanced Fee for Well-Child Care Checkups
PCCs who are physicians, nurse practitioners, and acute-hospital outpatient departments are paid an enhanced fee in addition to the published rate for the well-child care visit when the services are delivered to members under the age of 21 in accordance with the EPSDT Schedule and 130 CMR 450.140 through 150. To obtain reimbursement for the enhanced fee, PCCs must submit a claim for the visit in accordance with the applicable billing instructions and include the add-on code (S0302) in addition to the visit code. Current rates for these services are published in the Division of Health Care Finance and Policy (DHCFP) regulations at www.mass.gov/dhcfp. </t>
  </si>
  <si>
    <t>(A) Code of Massachusetts Regulation (CMR) 130 CMR 403.428: http://www.mass.gov/courts/case-legal-res/law-lib/laws-by-source/cmr/100-199cmr/130cmr.html
(B) Code of Massachusetts Regulation (CMR) 114.3 CMR 50.03: http://www.mass.gov/courts/case-legal-res/law-lib/laws-by-source/cmr/100-199cmr/114cmr.html</t>
  </si>
  <si>
    <r>
      <t xml:space="preserve">(A) </t>
    </r>
    <r>
      <rPr>
        <u/>
        <sz val="10.5"/>
        <color rgb="FF40434B"/>
        <rFont val="Roboto Regular"/>
      </rPr>
      <t>Maximum Allowable Fees</t>
    </r>
    <r>
      <rPr>
        <sz val="10.5"/>
        <color rgb="FF40434B"/>
        <rFont val="Roboto Regular"/>
      </rPr>
      <t xml:space="preserve">
Home health agencies must accept MassHealth payment in full for home health services according to the rates and regulations established by the Executive Office of Health and Human Services (EOHHS) as set forth in 114.3 CMR 50.00: </t>
    </r>
    <r>
      <rPr>
        <i/>
        <sz val="10.5"/>
        <color rgb="FF40434B"/>
        <rFont val="Roboto Regular"/>
      </rPr>
      <t>Home Health Services</t>
    </r>
    <r>
      <rPr>
        <sz val="10.5"/>
        <color rgb="FF40434B"/>
        <rFont val="Roboto Regular"/>
      </rPr>
      <t xml:space="preserve">. 
(B) </t>
    </r>
    <r>
      <rPr>
        <u/>
        <sz val="10.5"/>
        <color rgb="FF40434B"/>
        <rFont val="Roboto Regular"/>
      </rPr>
      <t>General Rate Provisions</t>
    </r>
    <r>
      <rPr>
        <sz val="10.5"/>
        <color rgb="FF40434B"/>
        <rFont val="Roboto Regular"/>
      </rPr>
      <t xml:space="preserve">
(1) </t>
    </r>
    <r>
      <rPr>
        <u/>
        <sz val="10.5"/>
        <color rgb="FF40434B"/>
        <rFont val="Roboto Regular"/>
      </rPr>
      <t>General Rate Provisions</t>
    </r>
    <r>
      <rPr>
        <sz val="10.5"/>
        <color rgb="FF40434B"/>
        <rFont val="Roboto Regular"/>
      </rPr>
      <t>. Rates of payment for authorized home health services to which 114.3 CMR 50.00 applies will be the lower of:
(a) The eligible provider's usual fee to patients other than publicly-aided patients; or
(b) The schedule of rates set forth in 114.3 CMR 50.04. 
(2)</t>
    </r>
    <r>
      <rPr>
        <u/>
        <sz val="10.5"/>
        <color rgb="FF40434B"/>
        <rFont val="Roboto Regular"/>
      </rPr>
      <t xml:space="preserve"> Individual Consideration</t>
    </r>
    <r>
      <rPr>
        <sz val="10.5"/>
        <color rgb="FF40434B"/>
        <rFont val="Roboto Regular"/>
      </rPr>
      <t xml:space="preserve">. Rates of payment to an eligible provider of continuous skilled nursing care for procedures not listed in 101 CMR 350.03(4) or authorized procedures performed in exceptional circumstances will be determined on an Individual Consideration (I.C.) basis by the governmental unit. Eligible and interested MassHealth providers must apply for Prior Authorization in accordance with the MassHealth agency 130 CMR 403.000: Home Health Agency and 414.000: Independent Nurse. Determination of appropriate payment for authorized I.C. procedures will be in accordance with the following criteria: 
(a) The length of time required to perform the service;
(b) Degree of skill required for the service rendered;
(c) Severity and complexity of the patient's disorder or disability;
(d) Policies, procedures and practices of other third party purchasers of care, governmental and private;
(e) Prevailing continuous skilled nursing ethics and accepted customs;
(f) Such other standards and criteria as may be adopted by other governmental purchasing agencies.
(g) Purchasing agencies will maintain records of the payments for services provided under 101 CMR 350.03(2) and the medical conditions that required intervention under 101 CMR 350.03(2) in such a way that this information can be retrieved separately from data for other continuous skilled nursing services. </t>
    </r>
  </si>
  <si>
    <t>(A) 2/26/2016
(B) 1/1/2017</t>
  </si>
  <si>
    <t xml:space="preserve">Supplemental Payment. 
(a)   Eligibility. An eligible provider may receive a supplemental payment for services to publicly aided individuals eligible under Titles XIX and XXI of the Social Security Act if the following conditions are met: 
1.  the eligible provider is employed by a non-profit group practice that was established in accordance with St. 1997, c.163 and is affiliated with a Commonwealth-owned medical school; 
2.  such non-profit group practice shall have been established on or before January 1, 2000 in order to support the purposes of a teaching hospital affiliated with and appurtenant to a Commonwealth-owned medical school; and 
3.  the services are provided at a teaching hospital affiliated with and appurtenant to a Commonwealth-owned medical school. 
(b)  Payment Method. This supplemental payment may not exceed the difference between: 
1.  payments to the eligible provider made pursuant to the rates applicable under 101 CMR 317.03(1), and 
2.  the Federal upper payment limit set forth in 42 CFR 447.325:  Other Inpatient and Outpatient Facility Services: Upper Limits Of Payment. 
</t>
  </si>
  <si>
    <t>Code of Massachusetts Regulation (CMR) 101 CMR 317.03 General Rate Provisions: http://www.mass.gov/courts/case-legal-res/law-lib/laws-by-source/cmr/100-199cmr/101cmr.html</t>
  </si>
  <si>
    <r>
      <t>NF
Adjustments may be made for providers who care for children with special health care needs. See "Other" below.</t>
    </r>
    <r>
      <rPr>
        <sz val="10.5"/>
        <color rgb="FF00B050"/>
        <rFont val="Roboto Regular"/>
      </rPr>
      <t/>
    </r>
  </si>
  <si>
    <t>Community Mental Health Service Programs Health Homes (CMHSP Health Homes):
Michigan Department of Community Health (MDCH) established a monthly Health Home payment rate which reflects personnel costs of the required team of health care professionals providing Health Home services. The Health Home payment rate also reflects related indirect and overhead costs derived from CMHPs that are not direct staff costs but which are necessary for the implementation of Health Home services.
Health Home Director (.10 FTE: 75) = $12.79
Primary Care Liaison - mostly NP (.10 FTE: 75) = $18.62
Total Monthly Case Rate = $137.19</t>
  </si>
  <si>
    <t>Michigan Provider Manual. General Information for Providers, p. 14:
http://www.mdch.state.mi.us/dch-medicaid/manuals/MedicaidProviderManual.pdf</t>
  </si>
  <si>
    <t>Michigan Provider Manual - Practitioner, Section 1.3 Copayments, p. 2:
http://www.mdch.state.mi.us/dch-medicaid/manuals/MedicaidProviderManual.pdf
(B) Healthy Michigan Plan. Co-Pay Requirements: http://www.michigan.gov/documents/mdch/Healthy_Michigan_Copayment-final_452237_7.pdf</t>
  </si>
  <si>
    <r>
      <t>(A) Effective July 1, 2014, the rates for Anesthesiologist Assistants will be reimbursed at 50% of the current Anesthesiologist rates for DMA approved procedures (CPT and HCPCS). Effective, October 1, 2008, fees for anesthesiologist assistants (AAs) are established at 50% of Anesthesiologist rates for DMA approved procedures (CPT and HCPCS).</t>
    </r>
    <r>
      <rPr>
        <sz val="10.5"/>
        <color rgb="FF40434B"/>
        <rFont val="Roboto Regular"/>
      </rPr>
      <t xml:space="preserve">
(B) Payments for Podiatry Services covered under Attachment 3.1-A.1 are equal to the lower of the submitted charge or the appropriate fee from the North Carolina Medicaid Podiatry Services Fee Schedule.</t>
    </r>
  </si>
  <si>
    <t>(A) North Carolina State Plan Attachment 4.19B Supplement 1, p. 1e: https://ncdma.s3.amazonaws.com/s3fs-public/documents/files/NC_State_Plan_Medical_Assistance_Program_4.pdf
(B) North Carolina State Plan Attachment 4.19B Section 6, p. 1 (882/1211): https://ncdma.s3.amazonaws.com/s3fs-public/documents/files/NC_State_Plan_Medical_Assistance_Program_4.pdf</t>
  </si>
  <si>
    <t>Podiatry  Fee Schedule: https://dma.ncdhhs.gov/document/podiatry-services-cpthcpcs
Anesthesia Fee Schedule:
https://dma.ncdhhs.gov/document/anesthesiology-fee-schedule-and-base-units</t>
  </si>
  <si>
    <t>North Carolina State Plan Attachment 4.19b Section 5, p. 1a:
https://ncdma.s3.amazonaws.com/s3fs-public/documents/files/NC_State_Plan_Medical_Assistance_Program_4.pdf</t>
  </si>
  <si>
    <t>North Carolina State Plan Attachment  4.19B Section 5, p. 2:
https://ncdma.s3.amazonaws.com/s3fs-public/documents/files/NC_State_Plan_Medical_Assistance_Program_4.pdf</t>
  </si>
  <si>
    <r>
      <rPr>
        <sz val="10.5"/>
        <color rgb="FF40434B"/>
        <rFont val="Roboto Regular"/>
      </rPr>
      <t>(A) For dates of service on or after August 1, 1989, Nebraska Medicaid pays for covered physicians' services at the lower of:
1.  The provider's submitted charge; or
2.  The allowable amount for that procedure code in the Nebraska Medicaid Practitioner Fee Schedule in effect for that date of service.
B) Nebraska Medicaid payment is the lower of the fee schedule maximum allowable, the provider’s submitted charge, or when applicable, invoice cost</t>
    </r>
    <r>
      <rPr>
        <sz val="10.5"/>
        <rFont val="Roboto Regular"/>
      </rPr>
      <t>.</t>
    </r>
  </si>
  <si>
    <t>(A) Nebraska Medicaid State Plan Part 3: Attachment 4.19B:  Item 5: p. 1:
http://dhhs.ne.gov/medicaid/Documents/Part3.pdf 
(B) Nebraska Practitioner Fee Schedules. Physician, p. 1: http://dhhs.ne.gov/medicaid/Documents/471-000-518-1-16.pdf</t>
  </si>
  <si>
    <t>(A) 7/1/2015
(B) 1/1/2016</t>
  </si>
  <si>
    <t>Most services by provider types covered in this manual are reimbursed for using the Department’s RBRVS fee schedule. RBRVS stands for Resource-Based Relative Value Scale. The fee schedule includes several thousand CPT codes and HCPCS Level II codes. Within the CPT coding structure, only anesthesia services (00100–01999) and clinical lab services (almost the entire 80000–89999 range) are not reimbursed for using the RBRVS fee schedule. Each fee is the product of a relative value times a conversion factor. When Medicaid payment differs from the fee schedule, The Department pays the lower of the established Medicaid fee or the provider’s charge.
For almost all services, Medicaid uses the same relative values as Medicare in Montana. Nationally, Medicare adjusts the relative values for differences in practice costs between localities, but Montana is considered a single locality. For fewer than 1% of codes, relative values are not available from Medicare. For these codes, the Department has set the relative values.</t>
  </si>
  <si>
    <t>Mid-level practitioners generally receive 90 percent of the fee that a physician would receive for the same service. The exception is that mid-level practitioners receive 100% of the fee for immunizations, family planning, injectables, lab and pathology services, radiology, cardiography and echocardiography, and services to members under age 21 (i.e., well-child EPSDT services). 
Mid-level practitioners include physician assistants licensed to practice medicine by the Montana Board of Medical Examiners and advanced practice registered nurses licensed to practice medicine by the Montana Board of Nursing. Advanced practice registered nurses include nurse anesthetists, nurse practitioners, clinical nurse specialists, and certified nurse midwives. Mid-level practitioners also include practitioners outside Montana who hold appropriate licenses in their own states.</t>
  </si>
  <si>
    <t>Client Cost Sharing (ARM 37.85.204 and 37.85.402)
Provider Type                         Amount
Mid-level practitioner          $4 per day, per provider
Physician                                $4 per day, per provider
With exceptions.</t>
  </si>
  <si>
    <r>
      <t>(A) Staff at Missouri Medicaid Office
(B) Missouri HealthNet Manuals. Physician Manual, Section 12.3, pp. 161</t>
    </r>
    <r>
      <rPr>
        <sz val="10.5"/>
        <color rgb="FF40434B"/>
        <rFont val="Calibri"/>
        <family val="2"/>
      </rPr>
      <t>–</t>
    </r>
    <r>
      <rPr>
        <sz val="10.5"/>
        <color rgb="FF40434B"/>
        <rFont val="Roboto Regular"/>
      </rPr>
      <t>162: http://manuals.momed.com/manuals/</t>
    </r>
  </si>
  <si>
    <t>(A) In general, Missouri HealthNet reimburses physicians in fee-for-service at the rate of 62.5% of the Missouri Medicare fee schedule Locality 01 for newly added procedure codes.  Prior to 2007, it was 50%, in 2007 it was 55% and 2008 forward it was 62.5%.
(B) Determining A Fee
In determining what this fee should be, the Missouri HealthNet Division uses the following guidelines:
• Recommendations from the State Medical Consultant and/or the provider subcommittee of the Medical Advisory Committee;
• Medicare’s allowable reasonable and customary charge payment or cost-related payment, if applicable;
• Charge information obtained from providers in different areas of the state. Charges refer to the usual and customary fees for various services that are charged to the general public. Implicit in the use of charges as the basis for fees is the objective that charges for services be related to the cost of providing the services.
The Missouri HealthNet Division then determines a maximum allowable fee for the service based upon the recommendations, charge information reviewed and current appropriated funds.</t>
  </si>
  <si>
    <t>A) Nurse practitioners may enroll as providers with the Missouri HealthNet Division (MHD). Nurse practitioners are subject to the benefit limitations and coverage restrictions set forth in the Physician’s Manual.
Physician assistant services must be billed by a supervising physician using modifier AR (Physician provider services in a physician scarcity area/physician assistant services). This will allow the MHD to track the volume and type of services provided by physician assistants.
B) Reimbursement for nurse-midwife services is made on a fee-for-service basis. The maximum allowable fee for a unit of service has been determined by the Missouri HealthNet Agency to be a reasonable fee, consistent with efficiency, economy, and quality of care. Payment for covered services is the lower of the provider’s actual billed charge (should be the provider’s usual and customary charge to the general public for the service), or the maximum allowable per unit of service. Under a fee system each procedure, service, medical supply and equipment covered under a specific program has a maximum allowable fee established. In determining what this fee should be, the Missouri HealthNet Division uses the following guidelines:
• Recommendations from the State Medical Consultant and/or the provider subcommittee of the Medical Advisory Committee;
• Medicare’s allowable reasonable and customary charge payment or cost-related payment, if applicable;
• Charge information obtained from providers in different areas of the state. Charges refer to the usual and customary fees for various services that are charged to the general public. Implicit in the use of charges as the basis for fees is the objective that charges for services be related to the cost of providing the services. 
The Missouri HealthNet Division then determines a maximum allowable fee for the service based upon the recommendations, charge information reviewed and current appropriated funds.</t>
  </si>
  <si>
    <t>Michigan State Plan Attachment 4.19B, pp. 1a–1b: 
http://www.mdch.state.mi.us/dch-medicaid/manuals/MichiganStatePlan/MichiganStatePlan.pdf</t>
  </si>
  <si>
    <t xml:space="preserve">Certified Nurse-Midwife fee schedule </t>
  </si>
  <si>
    <t>Certified Nurse-Midwife fee schedule: http://www.michigan.gov/mdhhs/0,5885,7-339-71551_2945_42542_42543_42546_42551-151022--,00.html</t>
  </si>
  <si>
    <r>
      <rPr>
        <sz val="10.5"/>
        <color theme="1"/>
        <rFont val="Roboto Regular"/>
      </rPr>
      <t>Rates are developed by the state and are typically 60 percent of Medicare; h</t>
    </r>
    <r>
      <rPr>
        <sz val="10.5"/>
        <rFont val="Roboto Regular"/>
      </rPr>
      <t>owever, occasionally some are higher than that.</t>
    </r>
  </si>
  <si>
    <t>5. State Coverage Insurance (SCI) Benefit Package: http://www.hsd.state.nm.us/uploads/FileLinks/f13cd6ab72d244089c5bf80111f07524/SCI%20Fact%20Sheet%20011112.pdf</t>
  </si>
  <si>
    <t xml:space="preserve">(A) New York Health Home Services SPA, pp. 30–32:
http://www.medicaid.gov/state-resource-center/medicaid-state-technical-assistance/health-homes-technical-assistance/downloads/ny-spa-13-63.pdf
(B) New York Health Home SPA for Individuals with Chronic Behavioral and Mental Health Conditions, pp. 23–24: https://www.medicaid.gov/state-resource-center/medicaid-state-technical-assistance/health-homes-technical-assistance/downloads/new-york-spa-12-11.pdf
</t>
  </si>
  <si>
    <r>
      <t>(A) Health Homes that meet state and federal standards will be paid a PMPM care management fee that is adjusted based on region and case mix and this fee will eventually be adjusted by patient functional status. The case finding group will receive a PMPM that is a reduced percentage (80%) of the active care management PMPM. 
(B) New York Health Home SPA for Individuals with Chronic Behavioral and Mental Health Conditions
Health Homes meeting State and federal standards will be paid a per member per month care management fee that is adjusted based on region and case mix (from 3M</t>
    </r>
    <r>
      <rPr>
        <vertAlign val="superscript"/>
        <sz val="10.5"/>
        <color rgb="FF40434B"/>
        <rFont val="Roboto Regular"/>
      </rPr>
      <t xml:space="preserve">TM </t>
    </r>
    <r>
      <rPr>
        <sz val="10.5"/>
        <color rgb="FF40434B"/>
        <rFont val="Roboto Regular"/>
      </rPr>
      <t>Clinical Risk Groups (CRG) method) and this fee will eventually be adjusted by (after the data is available) patient functional status. This risk-adjusted payment will allow providers to receive a diverse population of patients and assign patients to various levels of care management intensity without having to meet preset standards for contact counts. Providers will be able to respond to and adjust the intensity and frequency of intervention based on patient's current condition and needs (from tracking to high touch).
This care management fee will be paid in two increments based on whether a patient is in 1) the case finding group or 2) the active care management group. The case finding group will receive a PMPM that is a reduced percentage (80%) of the active care management PMPM. The case finding PMPM will be available for the three months after a patient has been assigned to a health home. Then, nothing can be billed for that patient for the next three months. Following this interval, case finding can be billed for another three months while outreach and engagement is attempted once again. This PMPM is intended to cover the cost of outreach and engagement. 
A unit of service will be defined as a billable unit per service quarter that will be distributed monthly. In order to be reimbused for a billable unit of service per quarter health home providers must at a minimum, provide one of the core health home services. The monthly distribution will be paid via the case finding and active care management PMPM. Once a patient has been assigned a care manager and is enrolled in the health home program the active care management PMPM may be billed.</t>
    </r>
  </si>
  <si>
    <t>(A) 9/19/2014
(B) 7/1/2012</t>
  </si>
  <si>
    <t>Fee Schedules: Medicine: https://www.emedny.org/ProviderManuals/Physician/index.aspx</t>
  </si>
  <si>
    <t>NP and MW have separate fee schedules.  
PA included in Physician schedule.</t>
  </si>
  <si>
    <t>Payment for physician services will not exceed the maximum fee established by the Department of Health and promulgated by the New York State Director of the Budget. Physicians who are enrolled in the Preferred Physicians and Children Program, the Medicaid Obstetrical and Maternal Services Program or the HIV Enhanced Fees for Physicians Program will be paid in accordance with the enhanced fees for those programs.</t>
  </si>
  <si>
    <r>
      <t>Data are based on publicly available policy documentation originally collected between July and August 2013 by the George Washington University, and updated between November 2015 and</t>
    </r>
    <r>
      <rPr>
        <sz val="10"/>
        <color rgb="FF65666C"/>
        <rFont val="Roboto Regular"/>
      </rPr>
      <t xml:space="preserve"> November 2016 by MACPAC staff. Follow-up contact was made with state Medicaid employees to clarify policies that either could not be found or were unclear. Every attempt was made to find the most recent data; however, not all recent data was publicly available. Many policies may have been developed years earlier and may not be in current practice.</t>
    </r>
  </si>
  <si>
    <r>
      <rPr>
        <sz val="10.5"/>
        <color rgb="FF40434B"/>
        <rFont val="Roboto Regular"/>
      </rPr>
      <t>5.a.</t>
    </r>
    <r>
      <rPr>
        <sz val="10.5"/>
        <rFont val="Roboto Regular"/>
      </rPr>
      <t xml:space="preserve"> </t>
    </r>
    <r>
      <rPr>
        <sz val="10.5"/>
        <color rgb="FF40434B"/>
        <rFont val="Roboto Regular"/>
      </rPr>
      <t>Physicians' services, whether furnished in the office, the patient's home, a hospital, a nursing facility or elsewhere (continued).
The Resource Based Relative Value Scale calculated values (as published by the Centers for Medicare &amp; Medicaid Services November 2012); or
(b) State agency established rate; or
(c) For delivery services, including cesarean delivery services that are not complicated: 
59400, 59510, 59610: $1387.89
59409, 59514, 59612: $540.00
59410, 59515, 59614: $696.73
The Resource Based Relative Value Scale conversion factors are:
• Evaluation and Management services: $27.10
• Obstetric services: $27.10
• Psychiatric services: $32.49
• All other physician services: $24.52
Effective January 1, 2012, procedure code 58565 pays the lower of:
1) Submitted charge; or
2) $1847.43.</t>
    </r>
  </si>
  <si>
    <t>(A) Nurse practitioners must always bill their usual and customary charge. Services will be paid the lower of billed charges or 75% of the Medicaid fee schedule. When assisting at surgery, Nurse Practitioner services are reimbursed at 15% of the Medicaid fee schedule.
(B) Nurse-midwife services will be paid at the 85% level of the payment made for covered pre-natal, delivery and postpartum services provided by physicians, i.e, the lower of actual charge or 85% of the allowable amount established by the state agency for payment of physician services. North Dakota Medicaid providers will receive a 3 percent inflationary increase in reimbursement effective for dates of service July 1, 2011, as authorized and appropriated by the 2011 Legislative Assembly 
(C) Payment for Certified Registered Nurse Anesthetists will be limited to the lower of actual charges or 75% of the allowable amount established by the.state agency for payment of physician services. North Dakota Medicaid providers will receive a 3 percent inflationary increase in reimbursement effective for dates of service July 1, 2011, for services reimbursed from the Professional Services Fee Schedule, as authorized and appropriated by the 2011 Legislative Assembly. For services reimbursed with fees based on Relative Value Units, providers did not receive the 3 percent inflationary increase.</t>
  </si>
  <si>
    <t>Certified Nurse Practitioner</t>
  </si>
  <si>
    <t>midwife</t>
  </si>
  <si>
    <t>place of service</t>
  </si>
  <si>
    <t>advanced nurse practitioner</t>
  </si>
  <si>
    <t>(A) The Accountable Care Collaborative (ACC) program is Colorado Medicaid’s premier reform effort and the predominant services delivery system for physical health care services. Regional Care Collaborative Organizations (RCCOs) are responsible for provider support, care coordination, and accountability of care in each region. Primary Care Medical Providers (PCMPs) receive $3 per member per month reimbursement for providing medical home level services. PCMPs receive FFS reimbursement for medical services. In July 2013, provider rates increase by 2 percent. Beginning January 1, 2013, physician reimbursement for Medicaid services increased to 100 percent of Medicare reimbursement for evaluation and management codes. 
$1 per member per month Incentive Payment may be paid based on four regional key performance indicators:
- Hospital All Cause Thirty (30) Day Readmissions
- Emergency Room (ER) Visits
- High Cost Imaging Services
- Well Child Visits
All ACC providers will be eligible to receive a percentage share of medical cost savings generated by the program.
(B) Incentive payments for each client are calculated based on performance of the region in which the client lives. PCMPs that have clients enrolled in multiple regions can receive varying incentive payments based on the RCCO performance of their client’s RCCO. The RCCOs will receive one level of payment for each Key Performance Indicator (KPI) for every client, including statewide enrollees. PMPM payments vary depending on the level of improvement and whether the client is an adult (age ≥ 21) or a child (age 0–20).</t>
  </si>
  <si>
    <t xml:space="preserve">Chronic Care Management for Individuals with Serious and Persistent Mental Health Conditions
District of Columbia will use two per member per month (PMPM) rates to reimburse for HH services. Costs and utilization patterns in FY 2013 Medicaid claims data were used to stratify the SMI population into two acuity groups: High and Low. The High Acuity group includes those with at least one high-cost condition (i.e. cancer; coronary artery disease; diabetes; peripheral vascular diseas; congestive heart failure; cirrhosis; HIV; lung disease; multiple sclerosis; quadriplegia; seizure disorders; rheumatoid arthritis), plus an inpatient hospital admission within the FY; or individuals with no high-cost condition and either two non-psychiatric hospital admissions or one psychiatric hospital admission within the FY. The rest of the SMI population is in the Low Acuity group. 
Aligned to 42 U.S.C. § 1396(a)(30), the two resulting rates are based on the HH staffing model and average expected service intensity for those receiving HH services based on their placement in either the High or Low Acuity group. The rates calculation includes: 1) costs of new staff required on the HH team, plus the 2) expected average monthly Community Support Services (CSS) service levels, based on current utilization, as well as the additional HH services needed to integrate behavioral and physical health needs. A higher rate for High Acuity individuals reflects their higher expected need for services. </t>
  </si>
  <si>
    <t>Managed Care Plan (MCP): Primary Care Case Management (PCCM): http://files.medi-cal.ca.gov/pubsdoco/publications/masters-mtp/part1/mcpprim_z01.doc</t>
  </si>
  <si>
    <t>Fee schedule basis (C): Possible responses and their explanations follow.</t>
  </si>
  <si>
    <t>Basic payment policy (B): The majority of states have a policy of paying the lesser of either the charges for services, or the maximum price allowed. The maximum allowable price is chiefly stated in the physician fee schedule, described below.</t>
  </si>
  <si>
    <t>Fee schedules: general physician (E): The general physician fee schedule.</t>
  </si>
  <si>
    <t>Fee schedules: NP, PA, and MW (F): An advanced practice practitioner who is not a physician, for example, nurse practitioner, physician assistant, and nurse-midwife.</t>
  </si>
  <si>
    <t>Fee schedules: other specialty (G): Any physician specialist, such as a podiatrist or a surgeon, who is not paid at the general physician rate.</t>
  </si>
  <si>
    <t>Advanced practitioners (D): State pays a percentage of the physician fee schedule for certain advanced practitioners.</t>
  </si>
  <si>
    <t>Geographic adjustments (H): State makes a payment adjustment generally to reflect geographic cost differences (e.g., between rural and urban areas).</t>
  </si>
  <si>
    <t>Site-of-service adjustments (I): State adjusts the payment rate according to whether the patient received care in a physician’s office or a facility (for example, a hospital).</t>
  </si>
  <si>
    <t>Children vs. adults (J): State pays at a higher rate for children’s services.</t>
  </si>
  <si>
    <t>Out-of-state (K): State adjusts rates for care provided in another state.</t>
  </si>
  <si>
    <t>Enrollee cost sharing (L): The per-visit copay charged each Medicaid-covered individual.</t>
  </si>
  <si>
    <t>Other (M): Physician payment adjustments not listed above that provide, for example, for differential rates for physicians working in the public or private sectors, or separate rates for certain specialties.</t>
  </si>
  <si>
    <t xml:space="preserve">Health home (N): Section 2703 of the Affordable Care Act (ACA, P.L. 111-148, as amended) created an optional Medicaid State Plan benefit allowing states to establish Health Homes to coordinate care for Medicaid beneficiaries with chronic conditions. </t>
  </si>
  <si>
    <t>Quality or P4P (O): State offers an add-on payment if the practitioner meets quality or performance benchmarks, also known as pay for performance (P4P).</t>
  </si>
  <si>
    <t>Primary care (P): State has established a fee schedule to implement the Affordable Care Act provision requiring states increase Medicaid primary care payments to Medicare levels in 2013 and 2014.</t>
  </si>
  <si>
    <t>Primary care case management (Q): State pays a primary care provider a small monthly case management fee in addition to the fee-for-service treatment payment to coordinate a Medicaid beneficiary’s care and to assure access.</t>
  </si>
  <si>
    <t>Academic health center (R): State makes supplemental payments for physicians who are on staff at teaching hospitals.</t>
  </si>
  <si>
    <t xml:space="preserve">Other (includes supplemental payments) (S): This includes supplemental payments. For example, providers in New York may receive additional incentive payments for using electronic prescription systems, and providers in Wisconsin may receive incentive payments for reporting body mass index statistics. For more information, see column P. </t>
  </si>
  <si>
    <t xml:space="preserve">Data originally collected by George Washington University School of Public Health and Health Services, Department of Health Policy, for the Medicaid and CHIP Payment and Access Commission (MACPAC) and updated by MACPAC staff between November 2015 and November 2016. </t>
  </si>
  <si>
    <r>
      <t xml:space="preserve">For Medicare crossover payment policies, please consult MACPAC's </t>
    </r>
    <r>
      <rPr>
        <i/>
        <sz val="11"/>
        <color rgb="FF40434B"/>
        <rFont val="Roboto"/>
      </rPr>
      <t>State Medicaid Payment Policies for Medicare Cost Sharing</t>
    </r>
    <r>
      <rPr>
        <sz val="11"/>
        <color rgb="FF40434B"/>
        <rFont val="Roboto"/>
      </rPr>
      <t xml:space="preserve"> (January 2015) at https://www.macpac.gov/publication/state-medicaid-payment-policies-for-medicare-cost-sharing-2012/ 
</t>
    </r>
  </si>
  <si>
    <r>
      <rPr>
        <sz val="11"/>
        <color rgb="FF40434B"/>
        <rFont val="Roboto Black"/>
      </rPr>
      <t xml:space="preserve">Sources: </t>
    </r>
    <r>
      <rPr>
        <sz val="11"/>
        <color rgb="FF40434B"/>
        <rFont val="Roboto"/>
      </rPr>
      <t xml:space="preserve">Medicaid State Plan Attachment 4.19-B, State Plan Amendments, state regulations and administrative codes, provider manuals and bulletins, Medicaid agency websites, and contact with state officials. </t>
    </r>
  </si>
  <si>
    <r>
      <rPr>
        <sz val="11"/>
        <color rgb="FF40434B"/>
        <rFont val="Roboto Black"/>
      </rPr>
      <t>Study focus:</t>
    </r>
    <r>
      <rPr>
        <sz val="11"/>
        <rFont val="Roboto"/>
      </rPr>
      <t xml:space="preserve"> </t>
    </r>
    <r>
      <rPr>
        <sz val="11"/>
        <color rgb="FF40434B"/>
        <rFont val="Roboto"/>
      </rPr>
      <t>Medicaid physician fee-for-service payment policy in each of the 50 states and the District of Columbia.</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</si>
</sst>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4" formatCode="&quot;$&quot;#,##0.00"/>
    <numFmt numFmtId="165" formatCode="&quot;$&quot;#,##0"/>
  </numFmts>
  <fonts count="87">
    <font>
      <sz val="10"/>
      <color theme="1"/>
      <name val="Roboto Regular"/>
      <family val="2"/>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0"/>
      <color theme="1"/>
      <name val="Roboto Regular"/>
      <family val="2"/>
    </font>
    <font>
      <sz val="10"/>
      <color theme="1"/>
      <name val="Roboto Regular"/>
      <family val="2"/>
    </font>
    <font>
      <sz val="9"/>
      <color theme="1"/>
      <name val="Roboto Regular"/>
      <family val="2"/>
    </font>
    <font>
      <u/>
      <sz val="10.5"/>
      <color theme="10"/>
      <name val="Roboto Regular"/>
      <family val="2"/>
    </font>
    <font>
      <u/>
      <sz val="10.5"/>
      <color theme="11"/>
      <name val="Roboto Regular"/>
      <family val="2"/>
    </font>
    <font>
      <sz val="10"/>
      <color theme="1"/>
      <name val="Roboto Regular"/>
    </font>
    <font>
      <sz val="10"/>
      <color rgb="FFFFFFFF"/>
      <name val="Roboto Bold"/>
    </font>
    <font>
      <sz val="10"/>
      <color rgb="FF003461"/>
      <name val="Roboto Bold"/>
    </font>
    <font>
      <sz val="10"/>
      <color theme="1"/>
      <name val="Roboto Bold"/>
    </font>
    <font>
      <b/>
      <sz val="15"/>
      <color theme="3"/>
      <name val="Calibri"/>
      <family val="2"/>
      <scheme val="minor"/>
    </font>
    <font>
      <sz val="18"/>
      <name val="Calibri"/>
      <family val="2"/>
      <scheme val="minor"/>
    </font>
    <font>
      <sz val="10"/>
      <color rgb="FF000000"/>
      <name val="Arial"/>
      <family val="2"/>
    </font>
    <font>
      <sz val="10"/>
      <color rgb="FF65666C"/>
      <name val="Roboto Regular"/>
    </font>
    <font>
      <b/>
      <sz val="10"/>
      <color rgb="FF65666C"/>
      <name val="Roboto Regular"/>
    </font>
    <font>
      <sz val="9"/>
      <name val="Calibri"/>
      <family val="2"/>
      <scheme val="minor"/>
    </font>
    <font>
      <u/>
      <sz val="11"/>
      <color theme="10"/>
      <name val="Calibri"/>
      <family val="2"/>
      <scheme val="minor"/>
    </font>
    <font>
      <sz val="10.5"/>
      <color theme="1"/>
      <name val="Roboto Regular"/>
    </font>
    <font>
      <b/>
      <sz val="10.5"/>
      <color rgb="FF40434B"/>
      <name val="Roboto Regular"/>
    </font>
    <font>
      <b/>
      <sz val="10.5"/>
      <color rgb="FF003461"/>
      <name val="Roboto Regular"/>
    </font>
    <font>
      <sz val="10.5"/>
      <color rgb="FF40434B"/>
      <name val="Roboto Regular"/>
    </font>
    <font>
      <sz val="10.5"/>
      <color theme="1"/>
      <name val="Calibri"/>
      <family val="2"/>
      <scheme val="minor"/>
    </font>
    <font>
      <sz val="10.5"/>
      <color theme="0"/>
      <name val="Roboto"/>
    </font>
    <font>
      <u/>
      <sz val="10.5"/>
      <color rgb="FF5CA1BE"/>
      <name val="Calibri"/>
      <family val="2"/>
      <scheme val="minor"/>
    </font>
    <font>
      <b/>
      <sz val="18"/>
      <color theme="8"/>
      <name val="Calibri"/>
      <family val="2"/>
      <scheme val="minor"/>
    </font>
    <font>
      <sz val="12"/>
      <color theme="1"/>
      <name val="Calibri"/>
      <family val="2"/>
      <charset val="128"/>
      <scheme val="minor"/>
    </font>
    <font>
      <sz val="12"/>
      <color rgb="FF00B050"/>
      <name val="Calibri"/>
      <family val="2"/>
      <scheme val="minor"/>
    </font>
    <font>
      <sz val="12"/>
      <color rgb="FF00B0F0"/>
      <name val="Calibri"/>
      <family val="2"/>
      <scheme val="minor"/>
    </font>
    <font>
      <sz val="12"/>
      <color theme="1"/>
      <name val="Calibri"/>
      <family val="2"/>
      <scheme val="minor"/>
    </font>
    <font>
      <sz val="12"/>
      <color rgb="FF65666C"/>
      <name val="Calibri"/>
      <family val="2"/>
      <charset val="128"/>
      <scheme val="minor"/>
    </font>
    <font>
      <sz val="10.5"/>
      <color rgb="FF00B050"/>
      <name val="Roboto Regular"/>
    </font>
    <font>
      <sz val="10.5"/>
      <name val="Roboto Regular"/>
    </font>
    <font>
      <sz val="10.5"/>
      <color rgb="FFFFC000"/>
      <name val="Roboto Regular"/>
    </font>
    <font>
      <b/>
      <sz val="9"/>
      <color theme="1"/>
      <name val="Calibri"/>
      <family val="2"/>
      <scheme val="minor"/>
    </font>
    <font>
      <u/>
      <sz val="10"/>
      <color theme="11"/>
      <name val="Roboto Regular"/>
      <family val="2"/>
    </font>
    <font>
      <sz val="10"/>
      <color theme="1"/>
      <name val="Roboto"/>
    </font>
    <font>
      <sz val="10"/>
      <name val="Roboto"/>
    </font>
    <font>
      <sz val="10"/>
      <color rgb="FF65666C"/>
      <name val="Roboto"/>
    </font>
    <font>
      <b/>
      <sz val="9"/>
      <name val="Roboto"/>
    </font>
    <font>
      <b/>
      <sz val="10.5"/>
      <color theme="0"/>
      <name val="Roboto"/>
    </font>
    <font>
      <sz val="22"/>
      <color theme="4"/>
      <name val="Roboto Medium"/>
    </font>
    <font>
      <sz val="10.5"/>
      <color theme="0"/>
      <name val="Calibri"/>
      <family val="2"/>
      <scheme val="minor"/>
    </font>
    <font>
      <sz val="14"/>
      <color theme="8"/>
      <name val="Calibri"/>
      <family val="2"/>
      <scheme val="minor"/>
    </font>
    <font>
      <u/>
      <sz val="11"/>
      <color rgb="FF5CA1BE"/>
      <name val="Roboto Regular"/>
    </font>
    <font>
      <b/>
      <sz val="11"/>
      <color theme="0"/>
      <name val="Roboto"/>
    </font>
    <font>
      <sz val="10"/>
      <color rgb="FF65666C"/>
      <name val="Roboto Black"/>
    </font>
    <font>
      <u/>
      <sz val="10"/>
      <color rgb="FF5CA1BE"/>
      <name val="Roboto"/>
      <family val="2"/>
    </font>
    <font>
      <sz val="18"/>
      <color rgb="FF008170"/>
      <name val="Roboto Black"/>
    </font>
    <font>
      <b/>
      <sz val="10"/>
      <color rgb="FF65666C"/>
      <name val="Roboto Black"/>
    </font>
    <font>
      <sz val="12"/>
      <name val="Calibri"/>
      <family val="2"/>
      <charset val="128"/>
      <scheme val="minor"/>
    </font>
    <font>
      <sz val="10.5"/>
      <color rgb="FFFF0000"/>
      <name val="Roboto Regular"/>
    </font>
    <font>
      <b/>
      <sz val="10"/>
      <color rgb="FFFF0000"/>
      <name val="Roboto"/>
    </font>
    <font>
      <sz val="10"/>
      <color rgb="FF5CA1BE"/>
      <name val="Roboto Regular"/>
    </font>
    <font>
      <sz val="10"/>
      <color rgb="FFFF0000"/>
      <name val="Roboto Regular"/>
      <family val="2"/>
    </font>
    <font>
      <sz val="18"/>
      <color rgb="FFFF0000"/>
      <name val="Calibri"/>
      <family val="2"/>
      <scheme val="minor"/>
    </font>
    <font>
      <sz val="12"/>
      <color rgb="FFFF0000"/>
      <name val="Calibri"/>
      <family val="2"/>
      <charset val="128"/>
      <scheme val="minor"/>
    </font>
    <font>
      <sz val="10.5"/>
      <name val="Calibri"/>
      <family val="2"/>
    </font>
    <font>
      <sz val="10"/>
      <color rgb="FF65666C"/>
      <name val="Calibri"/>
      <family val="2"/>
    </font>
    <font>
      <sz val="10"/>
      <color rgb="FF40434B"/>
      <name val="Roboto Regular"/>
    </font>
    <font>
      <sz val="10.5"/>
      <color rgb="FF65666C"/>
      <name val="Roboto Regular"/>
    </font>
    <font>
      <sz val="10.5"/>
      <color rgb="FF40434B"/>
      <name val="Calibri"/>
      <family val="2"/>
    </font>
    <font>
      <b/>
      <sz val="10"/>
      <color rgb="FF40434B"/>
      <name val="Roboto Regular"/>
    </font>
    <font>
      <sz val="10"/>
      <color rgb="FF40434B"/>
      <name val="Calibri"/>
      <family val="2"/>
    </font>
    <font>
      <sz val="10"/>
      <color rgb="FF40434B"/>
      <name val="Roboto Regular"/>
      <family val="2"/>
    </font>
    <font>
      <sz val="12"/>
      <color rgb="FF40434B"/>
      <name val="Calibri"/>
      <family val="2"/>
      <charset val="128"/>
      <scheme val="minor"/>
    </font>
    <font>
      <u/>
      <sz val="10.5"/>
      <color rgb="FF40434B"/>
      <name val="Roboto Regular"/>
    </font>
    <font>
      <i/>
      <sz val="10.5"/>
      <color rgb="FF40434B"/>
      <name val="Roboto Regular"/>
    </font>
    <font>
      <b/>
      <sz val="10.5"/>
      <color theme="1"/>
      <name val="Roboto Regular"/>
    </font>
    <font>
      <sz val="10.5"/>
      <color theme="1"/>
      <name val="Calibri"/>
      <family val="2"/>
    </font>
    <font>
      <i/>
      <sz val="10.5"/>
      <color theme="1"/>
      <name val="Roboto Regular"/>
    </font>
    <font>
      <vertAlign val="superscript"/>
      <sz val="10.5"/>
      <color rgb="FF40434B"/>
      <name val="Roboto Regular"/>
    </font>
    <font>
      <sz val="11"/>
      <color theme="1"/>
      <name val="Roboto"/>
    </font>
    <font>
      <sz val="11"/>
      <color rgb="FFFF0000"/>
      <name val="Roboto"/>
    </font>
    <font>
      <sz val="11"/>
      <color rgb="FF40434B"/>
      <name val="Roboto"/>
    </font>
    <font>
      <sz val="11"/>
      <name val="Roboto"/>
    </font>
    <font>
      <sz val="11"/>
      <color theme="4"/>
      <name val="Roboto"/>
    </font>
    <font>
      <i/>
      <sz val="11"/>
      <color rgb="FF40434B"/>
      <name val="Roboto"/>
    </font>
    <font>
      <sz val="10.5"/>
      <color rgb="FF40434B"/>
      <name val="Roboto"/>
    </font>
    <font>
      <sz val="10.5"/>
      <color rgb="FFFF0000"/>
      <name val="Roboto"/>
    </font>
    <font>
      <sz val="10.5"/>
      <color theme="1"/>
      <name val="Roboto"/>
    </font>
    <font>
      <b/>
      <sz val="18"/>
      <color rgb="FF008170"/>
      <name val="Roboto"/>
    </font>
    <font>
      <sz val="14"/>
      <color rgb="FF008170"/>
      <name val="Roboto"/>
    </font>
    <font>
      <sz val="11"/>
      <color rgb="FF40434B"/>
      <name val="Roboto Black"/>
    </font>
  </fonts>
  <fills count="14">
    <fill>
      <patternFill patternType="none"/>
    </fill>
    <fill>
      <patternFill patternType="gray125"/>
    </fill>
    <fill>
      <patternFill patternType="solid">
        <fgColor rgb="FF008170"/>
        <bgColor indexed="64"/>
      </patternFill>
    </fill>
    <fill>
      <patternFill patternType="solid">
        <fgColor rgb="FF40434B"/>
      </patternFill>
    </fill>
    <fill>
      <patternFill patternType="solid">
        <fgColor rgb="FFECECED"/>
        <bgColor indexed="64"/>
      </patternFill>
    </fill>
    <fill>
      <patternFill patternType="solid">
        <fgColor rgb="FFCBD0D2"/>
      </patternFill>
    </fill>
    <fill>
      <patternFill patternType="solid">
        <fgColor rgb="FFECECED"/>
      </patternFill>
    </fill>
    <fill>
      <patternFill patternType="solid">
        <fgColor rgb="FFFFFFFF"/>
      </patternFill>
    </fill>
    <fill>
      <patternFill patternType="solid">
        <fgColor theme="8"/>
      </patternFill>
    </fill>
    <fill>
      <patternFill patternType="solid">
        <fgColor rgb="FFD9D9D9"/>
        <bgColor rgb="FF000000"/>
      </patternFill>
    </fill>
    <fill>
      <patternFill patternType="solid">
        <fgColor rgb="FFF2F2F2"/>
        <bgColor rgb="FF000000"/>
      </patternFill>
    </fill>
    <fill>
      <patternFill patternType="solid">
        <fgColor theme="0"/>
        <bgColor indexed="64"/>
      </patternFill>
    </fill>
    <fill>
      <patternFill patternType="solid">
        <fgColor theme="1"/>
        <bgColor indexed="64"/>
      </patternFill>
    </fill>
    <fill>
      <patternFill patternType="solid">
        <fgColor rgb="FF40434B"/>
        <bgColor indexed="64"/>
      </patternFill>
    </fill>
  </fills>
  <borders count="24">
    <border>
      <left/>
      <right/>
      <top/>
      <bottom/>
      <diagonal/>
    </border>
    <border>
      <left style="thin">
        <color rgb="FFCBD0D2"/>
      </left>
      <right style="thin">
        <color rgb="FFCBD0D2"/>
      </right>
      <top style="thin">
        <color rgb="FFCBD0D2"/>
      </top>
      <bottom style="thin">
        <color rgb="FFCBD0D2"/>
      </bottom>
      <diagonal/>
    </border>
    <border>
      <left/>
      <right/>
      <top/>
      <bottom style="thick">
        <color theme="4"/>
      </bottom>
      <diagonal/>
    </border>
    <border>
      <left style="thin">
        <color auto="1"/>
      </left>
      <right/>
      <top/>
      <bottom/>
      <diagonal/>
    </border>
    <border>
      <left style="thin">
        <color rgb="FFECECED"/>
      </left>
      <right style="thin">
        <color rgb="FFECECED"/>
      </right>
      <top style="thin">
        <color rgb="FFECECED"/>
      </top>
      <bottom style="thin">
        <color rgb="FFECECED"/>
      </bottom>
      <diagonal/>
    </border>
    <border>
      <left style="thin">
        <color theme="2"/>
      </left>
      <right style="thin">
        <color theme="2"/>
      </right>
      <top style="thin">
        <color theme="2"/>
      </top>
      <bottom style="thin">
        <color theme="2"/>
      </bottom>
      <diagonal/>
    </border>
    <border>
      <left style="thin">
        <color auto="1"/>
      </left>
      <right style="thin">
        <color auto="1"/>
      </right>
      <top style="thin">
        <color auto="1"/>
      </top>
      <bottom style="thin">
        <color auto="1"/>
      </bottom>
      <diagonal/>
    </border>
    <border>
      <left style="thin">
        <color rgb="FFECECED"/>
      </left>
      <right/>
      <top style="thin">
        <color rgb="FFECECED"/>
      </top>
      <bottom style="thin">
        <color rgb="FFECECED"/>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2"/>
      </left>
      <right style="thin">
        <color theme="2"/>
      </right>
      <top/>
      <bottom/>
      <diagonal/>
    </border>
    <border>
      <left style="thin">
        <color theme="0"/>
      </left>
      <right/>
      <top/>
      <bottom style="thin">
        <color theme="0"/>
      </bottom>
      <diagonal/>
    </border>
    <border>
      <left/>
      <right style="thin">
        <color theme="0"/>
      </right>
      <top/>
      <bottom style="thin">
        <color theme="0"/>
      </bottom>
      <diagonal/>
    </border>
    <border>
      <left/>
      <right style="double">
        <color auto="1"/>
      </right>
      <top/>
      <bottom style="thin">
        <color theme="0"/>
      </bottom>
      <diagonal/>
    </border>
    <border>
      <left style="thin">
        <color theme="2"/>
      </left>
      <right style="thin">
        <color indexed="64"/>
      </right>
      <top style="thin">
        <color theme="0"/>
      </top>
      <bottom style="thin">
        <color auto="1"/>
      </bottom>
      <diagonal/>
    </border>
    <border>
      <left style="thin">
        <color auto="1"/>
      </left>
      <right style="thin">
        <color theme="0"/>
      </right>
      <top/>
      <bottom/>
      <diagonal/>
    </border>
    <border>
      <left style="thin">
        <color theme="0"/>
      </left>
      <right style="thin">
        <color theme="0"/>
      </right>
      <top/>
      <bottom style="thin">
        <color auto="1"/>
      </bottom>
      <diagonal/>
    </border>
    <border>
      <left/>
      <right/>
      <top style="thin">
        <color rgb="FFCBD0D2"/>
      </top>
      <bottom/>
      <diagonal/>
    </border>
    <border>
      <left style="thin">
        <color rgb="FFECECED"/>
      </left>
      <right style="thin">
        <color rgb="FFECECED"/>
      </right>
      <top style="thin">
        <color rgb="FFCBD0D2"/>
      </top>
      <bottom style="thin">
        <color rgb="FFCBD0D2"/>
      </bottom>
      <diagonal/>
    </border>
    <border>
      <left style="thin">
        <color rgb="FFECECED"/>
      </left>
      <right/>
      <top style="thin">
        <color rgb="FFCBD0D2"/>
      </top>
      <bottom style="thin">
        <color rgb="FFCBD0D2"/>
      </bottom>
      <diagonal/>
    </border>
    <border>
      <left/>
      <right/>
      <top style="thin">
        <color rgb="FFCBD0D2"/>
      </top>
      <bottom style="thin">
        <color rgb="FFCBD0D2"/>
      </bottom>
      <diagonal/>
    </border>
    <border>
      <left style="thin">
        <color rgb="FFCBD0D2"/>
      </left>
      <right style="thin">
        <color rgb="FFCBD0D2"/>
      </right>
      <top/>
      <bottom style="thin">
        <color rgb="FFCBD0D2"/>
      </bottom>
      <diagonal/>
    </border>
    <border>
      <left style="thin">
        <color auto="1"/>
      </left>
      <right style="thin">
        <color auto="1"/>
      </right>
      <top style="thin">
        <color auto="1"/>
      </top>
      <bottom/>
      <diagonal/>
    </border>
  </borders>
  <cellStyleXfs count="170">
    <xf numFmtId="0" fontId="0" fillId="0" borderId="0"/>
    <xf numFmtId="0" fontId="5" fillId="0" borderId="0"/>
    <xf numFmtId="0" fontId="11" fillId="2" borderId="1">
      <alignment horizontal="center" wrapText="1"/>
    </xf>
    <xf numFmtId="0" fontId="11" fillId="3" borderId="1">
      <alignment horizontal="center" wrapText="1"/>
    </xf>
    <xf numFmtId="0" fontId="12" fillId="4" borderId="1">
      <alignment horizontal="center"/>
    </xf>
    <xf numFmtId="0" fontId="7" fillId="0" borderId="0">
      <alignment wrapText="1"/>
    </xf>
    <xf numFmtId="0" fontId="13" fillId="5" borderId="1">
      <alignment wrapText="1"/>
    </xf>
    <xf numFmtId="0" fontId="13" fillId="6" borderId="1">
      <alignment wrapText="1"/>
    </xf>
    <xf numFmtId="0" fontId="13" fillId="7" borderId="1">
      <alignment wrapText="1"/>
    </xf>
    <xf numFmtId="0" fontId="5" fillId="5" borderId="1">
      <alignment wrapText="1"/>
    </xf>
    <xf numFmtId="0" fontId="6" fillId="6" borderId="1">
      <alignment wrapText="1"/>
    </xf>
    <xf numFmtId="0" fontId="10" fillId="0" borderId="1">
      <alignment wrapText="1"/>
    </xf>
    <xf numFmtId="0" fontId="13" fillId="0" borderId="0">
      <alignment wrapText="1"/>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4" fillId="0" borderId="2" applyNumberFormat="0" applyFill="0" applyAlignment="0" applyProtection="0"/>
    <xf numFmtId="0" fontId="16" fillId="0" borderId="0"/>
    <xf numFmtId="0" fontId="20" fillId="0" borderId="0" applyNumberFormat="0" applyFill="0" applyBorder="0" applyAlignment="0" applyProtection="0"/>
    <xf numFmtId="0" fontId="21" fillId="0" borderId="4" applyFill="0" applyAlignment="0">
      <alignment vertical="top"/>
      <protection locked="0"/>
    </xf>
    <xf numFmtId="0" fontId="25" fillId="0" borderId="0"/>
    <xf numFmtId="0" fontId="26" fillId="8" borderId="5" applyNumberFormat="0" applyAlignment="0" applyProtection="0"/>
    <xf numFmtId="0" fontId="27" fillId="0" borderId="0" applyNumberFormat="0" applyFill="0" applyBorder="0" applyAlignment="0" applyProtection="0"/>
    <xf numFmtId="0" fontId="28" fillId="0" borderId="2" applyNumberFormat="0" applyFill="0" applyAlignment="0" applyProtection="0"/>
    <xf numFmtId="0" fontId="4" fillId="0" borderId="0"/>
    <xf numFmtId="0" fontId="5" fillId="6" borderId="1">
      <alignment wrapText="1"/>
    </xf>
    <xf numFmtId="0" fontId="29" fillId="0" borderId="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 fillId="0" borderId="0"/>
    <xf numFmtId="0" fontId="3" fillId="0" borderId="0"/>
    <xf numFmtId="0" fontId="2" fillId="0" borderId="0"/>
    <xf numFmtId="0" fontId="1" fillId="0" borderId="0"/>
    <xf numFmtId="0" fontId="44" fillId="0" borderId="0" applyNumberFormat="0" applyFill="0" applyBorder="0" applyAlignment="0" applyProtection="0"/>
    <xf numFmtId="0" fontId="46" fillId="0" borderId="0" applyNumberFormat="0" applyFill="0" applyAlignment="0" applyProtection="0"/>
    <xf numFmtId="0" fontId="45" fillId="12" borderId="9" applyNumberFormat="0" applyAlignment="0" applyProtection="0"/>
  </cellStyleXfs>
  <cellXfs count="215">
    <xf numFmtId="0" fontId="0" fillId="0" borderId="0" xfId="0"/>
    <xf numFmtId="0" fontId="11" fillId="2" borderId="1" xfId="2">
      <alignment horizontal="center" wrapText="1"/>
    </xf>
    <xf numFmtId="0" fontId="15" fillId="0" borderId="0" xfId="0" applyFont="1" applyAlignment="1">
      <alignment horizontal="left"/>
    </xf>
    <xf numFmtId="0" fontId="19" fillId="0" borderId="0" xfId="0" applyFont="1" applyAlignment="1">
      <alignment horizontal="left"/>
    </xf>
    <xf numFmtId="0" fontId="22" fillId="9" borderId="4" xfId="140" applyFont="1" applyFill="1" applyBorder="1" applyAlignment="1">
      <alignment horizontal="left" vertical="top" wrapText="1"/>
      <protection locked="0"/>
    </xf>
    <xf numFmtId="14" fontId="24" fillId="0" borderId="0" xfId="140" applyNumberFormat="1" applyFont="1" applyFill="1" applyBorder="1" applyAlignment="1">
      <alignment horizontal="left" vertical="top" wrapText="1"/>
      <protection locked="0"/>
    </xf>
    <xf numFmtId="0" fontId="17" fillId="0" borderId="0" xfId="0" applyFont="1" applyFill="1" applyBorder="1" applyAlignment="1" applyProtection="1">
      <alignment horizontal="left" vertical="top" wrapText="1"/>
      <protection locked="0"/>
    </xf>
    <xf numFmtId="0" fontId="18" fillId="0" borderId="0" xfId="0" applyFont="1" applyFill="1" applyBorder="1" applyAlignment="1">
      <alignment horizontal="left" vertical="top"/>
    </xf>
    <xf numFmtId="0" fontId="17" fillId="0" borderId="0" xfId="0" applyFont="1" applyFill="1" applyBorder="1" applyAlignment="1" applyProtection="1">
      <alignment vertical="top" wrapText="1"/>
      <protection locked="0"/>
    </xf>
    <xf numFmtId="0" fontId="29" fillId="0" borderId="0" xfId="147"/>
    <xf numFmtId="0" fontId="30" fillId="0" borderId="6" xfId="139" applyFont="1" applyBorder="1" applyAlignment="1">
      <alignment horizontal="left" wrapText="1"/>
    </xf>
    <xf numFmtId="0" fontId="29" fillId="0" borderId="0" xfId="147" applyAlignment="1">
      <alignment wrapText="1"/>
    </xf>
    <xf numFmtId="0" fontId="17" fillId="0" borderId="0" xfId="147" applyFont="1"/>
    <xf numFmtId="0" fontId="18" fillId="0" borderId="0" xfId="147" applyFont="1"/>
    <xf numFmtId="0" fontId="21" fillId="0" borderId="0" xfId="147" applyFont="1"/>
    <xf numFmtId="0" fontId="22" fillId="9" borderId="7" xfId="140" applyFont="1" applyFill="1" applyBorder="1" applyAlignment="1">
      <alignment horizontal="left" vertical="top" wrapText="1"/>
      <protection locked="0"/>
    </xf>
    <xf numFmtId="0" fontId="35" fillId="0" borderId="0" xfId="147" applyFont="1" applyFill="1" applyBorder="1" applyAlignment="1">
      <alignment horizontal="left" vertical="top" wrapText="1"/>
    </xf>
    <xf numFmtId="0" fontId="35" fillId="0" borderId="0" xfId="147" applyFont="1" applyBorder="1" applyAlignment="1">
      <alignment horizontal="left" vertical="top" wrapText="1"/>
    </xf>
    <xf numFmtId="0" fontId="31" fillId="0" borderId="0" xfId="147" applyFont="1"/>
    <xf numFmtId="0" fontId="29" fillId="0" borderId="0" xfId="147" applyBorder="1"/>
    <xf numFmtId="0" fontId="32" fillId="0" borderId="0" xfId="147" applyFont="1" applyFill="1" applyBorder="1" applyAlignment="1">
      <alignment horizontal="left" wrapText="1"/>
    </xf>
    <xf numFmtId="0" fontId="20" fillId="0" borderId="0" xfId="139"/>
    <xf numFmtId="14" fontId="35" fillId="0" borderId="0" xfId="147" applyNumberFormat="1" applyFont="1" applyFill="1" applyBorder="1" applyAlignment="1">
      <alignment horizontal="left" vertical="top" wrapText="1"/>
    </xf>
    <xf numFmtId="0" fontId="17" fillId="0" borderId="0" xfId="147" applyFont="1" applyAlignment="1">
      <alignment vertical="top"/>
    </xf>
    <xf numFmtId="0" fontId="29" fillId="0" borderId="0" xfId="147" applyAlignment="1">
      <alignment vertical="top"/>
    </xf>
    <xf numFmtId="0" fontId="0" fillId="11" borderId="0" xfId="0" applyFill="1" applyBorder="1"/>
    <xf numFmtId="0" fontId="10" fillId="11" borderId="0" xfId="0" applyFont="1" applyFill="1" applyBorder="1" applyAlignment="1">
      <alignment horizontal="center"/>
    </xf>
    <xf numFmtId="0" fontId="10" fillId="0" borderId="6" xfId="165" applyFont="1" applyFill="1" applyBorder="1" applyAlignment="1">
      <alignment horizontal="left" vertical="top" wrapText="1"/>
    </xf>
    <xf numFmtId="0" fontId="17" fillId="0" borderId="0" xfId="147" applyFont="1" applyAlignment="1"/>
    <xf numFmtId="0" fontId="29" fillId="0" borderId="0" xfId="147" applyAlignment="1">
      <alignment horizontal="left"/>
    </xf>
    <xf numFmtId="0" fontId="29" fillId="0" borderId="0" xfId="147" applyAlignment="1"/>
    <xf numFmtId="0" fontId="17" fillId="0" borderId="0" xfId="147" applyFont="1" applyBorder="1" applyAlignment="1"/>
    <xf numFmtId="0" fontId="10" fillId="0" borderId="0" xfId="147" applyFont="1" applyAlignment="1"/>
    <xf numFmtId="0" fontId="33" fillId="0" borderId="0" xfId="147" applyFont="1" applyAlignment="1"/>
    <xf numFmtId="0" fontId="5" fillId="0" borderId="0" xfId="147" applyFont="1" applyAlignment="1"/>
    <xf numFmtId="0" fontId="39" fillId="0" borderId="0" xfId="0" applyFont="1"/>
    <xf numFmtId="0" fontId="40" fillId="0" borderId="0" xfId="138" applyFont="1" applyAlignment="1" applyProtection="1">
      <protection locked="0"/>
    </xf>
    <xf numFmtId="0" fontId="40" fillId="0" borderId="0" xfId="138" applyFont="1" applyAlignment="1" applyProtection="1">
      <alignment horizontal="left"/>
      <protection locked="0"/>
    </xf>
    <xf numFmtId="0" fontId="40" fillId="0" borderId="0" xfId="138" applyFont="1" applyBorder="1" applyAlignment="1" applyProtection="1">
      <protection locked="0"/>
    </xf>
    <xf numFmtId="0" fontId="43" fillId="2" borderId="11" xfId="142" applyFont="1" applyFill="1" applyBorder="1" applyAlignment="1" applyProtection="1">
      <alignment horizontal="center" wrapText="1"/>
      <protection locked="0"/>
    </xf>
    <xf numFmtId="0" fontId="47" fillId="0" borderId="6" xfId="143" applyFont="1" applyFill="1" applyBorder="1" applyAlignment="1" applyProtection="1">
      <alignment horizontal="left"/>
      <protection locked="0"/>
    </xf>
    <xf numFmtId="0" fontId="47" fillId="4" borderId="6" xfId="143" applyFont="1" applyFill="1" applyBorder="1" applyAlignment="1" applyProtection="1">
      <alignment horizontal="left"/>
      <protection locked="0"/>
    </xf>
    <xf numFmtId="0" fontId="24" fillId="0" borderId="6" xfId="140" applyFont="1" applyBorder="1" applyAlignment="1">
      <alignment wrapText="1"/>
      <protection locked="0"/>
    </xf>
    <xf numFmtId="0" fontId="24" fillId="0" borderId="6" xfId="143" applyFont="1" applyFill="1" applyBorder="1" applyAlignment="1" applyProtection="1">
      <alignment horizontal="left" wrapText="1"/>
      <protection locked="0"/>
    </xf>
    <xf numFmtId="0" fontId="24" fillId="4" borderId="1" xfId="146" applyFont="1" applyFill="1" applyAlignment="1">
      <alignment wrapText="1"/>
    </xf>
    <xf numFmtId="0" fontId="24" fillId="4" borderId="6" xfId="143" applyFont="1" applyFill="1" applyBorder="1" applyAlignment="1" applyProtection="1">
      <alignment horizontal="left" wrapText="1"/>
      <protection locked="0"/>
    </xf>
    <xf numFmtId="165" fontId="24" fillId="0" borderId="6" xfId="140" applyNumberFormat="1" applyFont="1" applyBorder="1" applyAlignment="1">
      <alignment horizontal="left" wrapText="1"/>
      <protection locked="0"/>
    </xf>
    <xf numFmtId="165" fontId="24" fillId="4" borderId="1" xfId="146" applyNumberFormat="1" applyFont="1" applyFill="1" applyAlignment="1">
      <alignment horizontal="left" wrapText="1"/>
    </xf>
    <xf numFmtId="164" fontId="24" fillId="0" borderId="6" xfId="140" applyNumberFormat="1" applyFont="1" applyBorder="1" applyAlignment="1">
      <alignment horizontal="left" wrapText="1"/>
      <protection locked="0"/>
    </xf>
    <xf numFmtId="164" fontId="24" fillId="4" borderId="1" xfId="146" applyNumberFormat="1" applyFont="1" applyFill="1" applyAlignment="1">
      <alignment horizontal="left" wrapText="1"/>
    </xf>
    <xf numFmtId="0" fontId="24" fillId="4" borderId="6" xfId="146" applyFont="1" applyFill="1" applyBorder="1" applyAlignment="1">
      <alignment wrapText="1"/>
    </xf>
    <xf numFmtId="0" fontId="43" fillId="2" borderId="15" xfId="142" applyFont="1" applyFill="1" applyBorder="1" applyAlignment="1" applyProtection="1">
      <alignment horizontal="center" wrapText="1"/>
      <protection locked="0"/>
    </xf>
    <xf numFmtId="0" fontId="17" fillId="0" borderId="0" xfId="147" applyFont="1" applyAlignment="1">
      <alignment horizontal="left"/>
    </xf>
    <xf numFmtId="0" fontId="17" fillId="0" borderId="0" xfId="147" applyFont="1" applyAlignment="1">
      <alignment horizontal="left" vertical="top"/>
    </xf>
    <xf numFmtId="0" fontId="29" fillId="0" borderId="0" xfId="147" applyAlignment="1">
      <alignment horizontal="left" vertical="top"/>
    </xf>
    <xf numFmtId="0" fontId="5" fillId="0" borderId="0" xfId="147" applyFont="1" applyAlignment="1">
      <alignment horizontal="left" vertical="top"/>
    </xf>
    <xf numFmtId="0" fontId="10" fillId="0" borderId="0" xfId="147" applyFont="1" applyAlignment="1">
      <alignment wrapText="1"/>
    </xf>
    <xf numFmtId="0" fontId="17" fillId="0" borderId="0" xfId="147" applyFont="1" applyAlignment="1"/>
    <xf numFmtId="0" fontId="50" fillId="0" borderId="3" xfId="139" applyFont="1" applyFill="1" applyBorder="1" applyAlignment="1">
      <alignment horizontal="left" vertical="top"/>
    </xf>
    <xf numFmtId="0" fontId="49" fillId="0" borderId="0" xfId="0" applyFont="1" applyFill="1" applyBorder="1" applyAlignment="1">
      <alignment horizontal="left"/>
    </xf>
    <xf numFmtId="0" fontId="49" fillId="0" borderId="0" xfId="0" applyFont="1" applyFill="1" applyBorder="1" applyAlignment="1">
      <alignment horizontal="left" vertical="top"/>
    </xf>
    <xf numFmtId="0" fontId="52" fillId="0" borderId="0" xfId="147" applyFont="1"/>
    <xf numFmtId="0" fontId="49" fillId="0" borderId="0" xfId="147" applyFont="1"/>
    <xf numFmtId="9" fontId="35" fillId="0" borderId="0" xfId="147" applyNumberFormat="1" applyFont="1" applyFill="1" applyBorder="1" applyAlignment="1">
      <alignment horizontal="left" vertical="top" wrapText="1"/>
    </xf>
    <xf numFmtId="14" fontId="35" fillId="0" borderId="0" xfId="147" applyNumberFormat="1" applyFont="1" applyBorder="1" applyAlignment="1">
      <alignment horizontal="left" vertical="top"/>
    </xf>
    <xf numFmtId="0" fontId="39" fillId="0" borderId="0" xfId="147" applyFont="1" applyAlignment="1">
      <alignment vertical="top"/>
    </xf>
    <xf numFmtId="0" fontId="41" fillId="0" borderId="0" xfId="147" applyFont="1" applyAlignment="1">
      <alignment vertical="top"/>
    </xf>
    <xf numFmtId="14" fontId="35" fillId="0" borderId="0" xfId="147" applyNumberFormat="1" applyFont="1" applyBorder="1" applyAlignment="1">
      <alignment horizontal="left" vertical="top" wrapText="1"/>
    </xf>
    <xf numFmtId="14" fontId="35" fillId="0" borderId="0" xfId="147" applyNumberFormat="1" applyFont="1" applyFill="1" applyBorder="1" applyAlignment="1">
      <alignment horizontal="left" vertical="top"/>
    </xf>
    <xf numFmtId="0" fontId="49" fillId="0" borderId="0" xfId="147" applyFont="1" applyFill="1"/>
    <xf numFmtId="0" fontId="17" fillId="0" borderId="0" xfId="147" applyFont="1" applyAlignment="1">
      <alignment vertical="top" wrapText="1"/>
    </xf>
    <xf numFmtId="0" fontId="53" fillId="0" borderId="0" xfId="147" applyFont="1"/>
    <xf numFmtId="8" fontId="35" fillId="0" borderId="0" xfId="147" applyNumberFormat="1" applyFont="1" applyFill="1" applyBorder="1" applyAlignment="1">
      <alignment horizontal="left" vertical="top" wrapText="1"/>
    </xf>
    <xf numFmtId="0" fontId="17" fillId="0" borderId="0" xfId="138" applyFont="1" applyFill="1" applyBorder="1" applyAlignment="1" applyProtection="1">
      <alignment vertical="top"/>
      <protection locked="0"/>
    </xf>
    <xf numFmtId="0" fontId="55" fillId="0" borderId="0" xfId="0" applyFont="1"/>
    <xf numFmtId="0" fontId="48" fillId="13" borderId="12" xfId="0" applyFont="1" applyFill="1" applyBorder="1" applyAlignment="1" applyProtection="1">
      <alignment wrapText="1"/>
      <protection locked="0"/>
    </xf>
    <xf numFmtId="0" fontId="48" fillId="13" borderId="10" xfId="0" applyFont="1" applyFill="1" applyBorder="1" applyAlignment="1" applyProtection="1">
      <alignment wrapText="1"/>
      <protection locked="0"/>
    </xf>
    <xf numFmtId="0" fontId="42" fillId="13" borderId="16" xfId="0" applyFont="1" applyFill="1" applyBorder="1" applyAlignment="1" applyProtection="1">
      <alignment wrapText="1"/>
      <protection locked="0"/>
    </xf>
    <xf numFmtId="0" fontId="43" fillId="13" borderId="17" xfId="169" applyFont="1" applyFill="1" applyBorder="1" applyAlignment="1" applyProtection="1">
      <alignment wrapText="1"/>
      <protection locked="0"/>
    </xf>
    <xf numFmtId="0" fontId="57" fillId="11" borderId="0" xfId="0" applyFont="1" applyFill="1" applyBorder="1"/>
    <xf numFmtId="0" fontId="11" fillId="2" borderId="1" xfId="2" applyAlignment="1">
      <alignment horizontal="left" wrapText="1"/>
    </xf>
    <xf numFmtId="0" fontId="22" fillId="9" borderId="19" xfId="140" applyFont="1" applyFill="1" applyBorder="1" applyAlignment="1">
      <alignment horizontal="left" vertical="top" wrapText="1"/>
      <protection locked="0"/>
    </xf>
    <xf numFmtId="0" fontId="23" fillId="10" borderId="20" xfId="140" applyFont="1" applyFill="1" applyBorder="1" applyAlignment="1">
      <alignment horizontal="left" vertical="top" wrapText="1"/>
      <protection locked="0"/>
    </xf>
    <xf numFmtId="0" fontId="23" fillId="10" borderId="21" xfId="140" applyFont="1" applyFill="1" applyBorder="1" applyAlignment="1">
      <alignment horizontal="left" vertical="top" wrapText="1"/>
      <protection locked="0"/>
    </xf>
    <xf numFmtId="0" fontId="22" fillId="9" borderId="20" xfId="140" applyFont="1" applyFill="1" applyBorder="1" applyAlignment="1">
      <alignment horizontal="left" vertical="top" wrapText="1"/>
      <protection locked="0"/>
    </xf>
    <xf numFmtId="0" fontId="23" fillId="10" borderId="18" xfId="140" applyFont="1" applyFill="1" applyBorder="1" applyAlignment="1">
      <alignment horizontal="left" vertical="top" wrapText="1"/>
      <protection locked="0"/>
    </xf>
    <xf numFmtId="0" fontId="58" fillId="0" borderId="0" xfId="0" applyFont="1" applyAlignment="1">
      <alignment horizontal="left"/>
    </xf>
    <xf numFmtId="0" fontId="10" fillId="0" borderId="0" xfId="147" applyFont="1"/>
    <xf numFmtId="0" fontId="59" fillId="0" borderId="0" xfId="147" applyFont="1" applyFill="1" applyAlignment="1">
      <alignment vertical="top" wrapText="1"/>
    </xf>
    <xf numFmtId="0" fontId="63" fillId="0" borderId="0" xfId="147" applyFont="1" applyFill="1" applyBorder="1" applyAlignment="1">
      <alignment horizontal="left" vertical="top" wrapText="1"/>
    </xf>
    <xf numFmtId="0" fontId="24" fillId="0" borderId="0" xfId="147" applyFont="1" applyBorder="1" applyAlignment="1">
      <alignment horizontal="left" vertical="top" wrapText="1"/>
    </xf>
    <xf numFmtId="14" fontId="24" fillId="0" borderId="0" xfId="147" applyNumberFormat="1" applyFont="1" applyBorder="1" applyAlignment="1">
      <alignment horizontal="left" vertical="top" wrapText="1"/>
    </xf>
    <xf numFmtId="14" fontId="24" fillId="0" borderId="0" xfId="147" applyNumberFormat="1" applyFont="1" applyBorder="1" applyAlignment="1">
      <alignment horizontal="left" vertical="top"/>
    </xf>
    <xf numFmtId="0" fontId="24" fillId="0" borderId="0" xfId="147" applyFont="1" applyFill="1" applyBorder="1" applyAlignment="1">
      <alignment horizontal="left" vertical="top" wrapText="1"/>
    </xf>
    <xf numFmtId="0" fontId="24" fillId="0" borderId="0" xfId="147" applyFont="1" applyBorder="1" applyAlignment="1">
      <alignment horizontal="left" vertical="top"/>
    </xf>
    <xf numFmtId="6" fontId="24" fillId="0" borderId="0" xfId="147" applyNumberFormat="1" applyFont="1" applyBorder="1" applyAlignment="1">
      <alignment horizontal="left" vertical="top" wrapText="1"/>
    </xf>
    <xf numFmtId="0" fontId="24" fillId="0" borderId="0" xfId="139" applyFont="1" applyBorder="1" applyAlignment="1">
      <alignment horizontal="left" vertical="top" wrapText="1"/>
    </xf>
    <xf numFmtId="14" fontId="24" fillId="0" borderId="0" xfId="147" applyNumberFormat="1" applyFont="1" applyFill="1" applyBorder="1" applyAlignment="1">
      <alignment horizontal="left" vertical="top" wrapText="1"/>
    </xf>
    <xf numFmtId="0" fontId="24" fillId="0" borderId="0" xfId="147" quotePrefix="1" applyFont="1" applyFill="1" applyBorder="1" applyAlignment="1">
      <alignment horizontal="left" vertical="top" wrapText="1"/>
    </xf>
    <xf numFmtId="6" fontId="24" fillId="0" borderId="0" xfId="147" applyNumberFormat="1" applyFont="1" applyFill="1" applyBorder="1" applyAlignment="1">
      <alignment horizontal="left" vertical="top" wrapText="1"/>
    </xf>
    <xf numFmtId="0" fontId="24" fillId="0" borderId="0" xfId="147" applyFont="1" applyFill="1" applyBorder="1" applyAlignment="1">
      <alignment vertical="top" wrapText="1"/>
    </xf>
    <xf numFmtId="0" fontId="24" fillId="0" borderId="0" xfId="139" applyFont="1" applyFill="1" applyBorder="1" applyAlignment="1">
      <alignment horizontal="left" vertical="top" wrapText="1"/>
    </xf>
    <xf numFmtId="9" fontId="24" fillId="0" borderId="0" xfId="147" quotePrefix="1" applyNumberFormat="1" applyFont="1" applyBorder="1" applyAlignment="1">
      <alignment horizontal="left" vertical="top" wrapText="1"/>
    </xf>
    <xf numFmtId="0" fontId="24" fillId="0" borderId="0" xfId="147" applyFont="1" applyBorder="1" applyAlignment="1">
      <alignment vertical="top" wrapText="1"/>
    </xf>
    <xf numFmtId="14" fontId="24" fillId="0" borderId="0" xfId="147" quotePrefix="1" applyNumberFormat="1" applyFont="1" applyFill="1" applyBorder="1" applyAlignment="1">
      <alignment horizontal="left" vertical="top" wrapText="1"/>
    </xf>
    <xf numFmtId="8" fontId="24" fillId="0" borderId="0" xfId="147" applyNumberFormat="1" applyFont="1" applyBorder="1" applyAlignment="1">
      <alignment horizontal="left" vertical="top" wrapText="1"/>
    </xf>
    <xf numFmtId="14" fontId="24" fillId="0" borderId="0" xfId="147" quotePrefix="1" applyNumberFormat="1" applyFont="1" applyBorder="1" applyAlignment="1">
      <alignment horizontal="left" vertical="top" wrapText="1"/>
    </xf>
    <xf numFmtId="14" fontId="24" fillId="0" borderId="0" xfId="147" applyNumberFormat="1" applyFont="1" applyFill="1" applyBorder="1" applyAlignment="1">
      <alignment horizontal="left" vertical="top"/>
    </xf>
    <xf numFmtId="14" fontId="62" fillId="0" borderId="0" xfId="147" applyNumberFormat="1" applyFont="1" applyBorder="1" applyAlignment="1">
      <alignment horizontal="left" vertical="top" wrapText="1"/>
    </xf>
    <xf numFmtId="0" fontId="24" fillId="0" borderId="0" xfId="147" applyFont="1" applyFill="1" applyBorder="1" applyAlignment="1">
      <alignment horizontal="left" vertical="top"/>
    </xf>
    <xf numFmtId="9" fontId="24" fillId="0" borderId="0" xfId="147" applyNumberFormat="1" applyFont="1" applyBorder="1" applyAlignment="1">
      <alignment horizontal="left" vertical="top" wrapText="1"/>
    </xf>
    <xf numFmtId="0" fontId="62" fillId="0" borderId="6" xfId="165" applyFont="1" applyFill="1" applyBorder="1" applyAlignment="1">
      <alignment horizontal="left" vertical="top" wrapText="1"/>
    </xf>
    <xf numFmtId="0" fontId="62" fillId="0" borderId="6" xfId="165" applyFont="1" applyFill="1" applyBorder="1" applyAlignment="1">
      <alignment vertical="top" wrapText="1"/>
    </xf>
    <xf numFmtId="0" fontId="24" fillId="0" borderId="0" xfId="0" applyFont="1" applyFill="1" applyBorder="1" applyAlignment="1">
      <alignment horizontal="left" vertical="top" wrapText="1"/>
    </xf>
    <xf numFmtId="0" fontId="24" fillId="0" borderId="0" xfId="0" applyFont="1" applyBorder="1" applyAlignment="1">
      <alignment horizontal="left" vertical="top" wrapText="1"/>
    </xf>
    <xf numFmtId="14" fontId="24" fillId="0" borderId="0" xfId="0" applyNumberFormat="1" applyFont="1" applyBorder="1" applyAlignment="1">
      <alignment horizontal="left" vertical="top" wrapText="1"/>
    </xf>
    <xf numFmtId="14" fontId="24" fillId="0" borderId="0" xfId="0" applyNumberFormat="1" applyFont="1" applyFill="1" applyBorder="1" applyAlignment="1">
      <alignment horizontal="left" vertical="top" wrapText="1"/>
    </xf>
    <xf numFmtId="9" fontId="24" fillId="0" borderId="0" xfId="0" quotePrefix="1" applyNumberFormat="1" applyFont="1" applyBorder="1" applyAlignment="1">
      <alignment horizontal="left" vertical="top" wrapText="1"/>
    </xf>
    <xf numFmtId="14" fontId="24" fillId="0" borderId="0" xfId="0" quotePrefix="1" applyNumberFormat="1" applyFont="1" applyFill="1" applyBorder="1" applyAlignment="1">
      <alignment horizontal="left" vertical="top" wrapText="1"/>
    </xf>
    <xf numFmtId="0" fontId="24" fillId="0" borderId="0" xfId="0" applyFont="1" applyBorder="1" applyAlignment="1">
      <alignment horizontal="left" vertical="top"/>
    </xf>
    <xf numFmtId="0" fontId="24" fillId="0" borderId="0" xfId="0" applyFont="1" applyFill="1" applyBorder="1" applyAlignment="1">
      <alignment horizontal="left" vertical="top"/>
    </xf>
    <xf numFmtId="14" fontId="24" fillId="0" borderId="0" xfId="0" quotePrefix="1" applyNumberFormat="1" applyFont="1" applyBorder="1" applyAlignment="1">
      <alignment horizontal="left" vertical="top" wrapText="1"/>
    </xf>
    <xf numFmtId="6" fontId="24" fillId="0" borderId="0" xfId="0" applyNumberFormat="1" applyFont="1" applyBorder="1" applyAlignment="1">
      <alignment horizontal="left" vertical="top" wrapText="1"/>
    </xf>
    <xf numFmtId="49" fontId="24" fillId="0" borderId="0" xfId="0" quotePrefix="1" applyNumberFormat="1" applyFont="1" applyFill="1" applyBorder="1" applyAlignment="1">
      <alignment horizontal="left" vertical="top" wrapText="1"/>
    </xf>
    <xf numFmtId="6" fontId="24" fillId="0" borderId="0" xfId="147" quotePrefix="1" applyNumberFormat="1" applyFont="1" applyBorder="1" applyAlignment="1">
      <alignment horizontal="left" vertical="top" wrapText="1"/>
    </xf>
    <xf numFmtId="0" fontId="24" fillId="0" borderId="0" xfId="147" applyFont="1" applyBorder="1" applyAlignment="1">
      <alignment vertical="top"/>
    </xf>
    <xf numFmtId="0" fontId="24" fillId="0" borderId="0" xfId="140" quotePrefix="1" applyNumberFormat="1" applyFont="1" applyFill="1" applyBorder="1" applyAlignment="1">
      <alignment horizontal="left" vertical="top" wrapText="1"/>
      <protection locked="0"/>
    </xf>
    <xf numFmtId="9" fontId="24" fillId="0" borderId="0" xfId="147" quotePrefix="1" applyNumberFormat="1" applyFont="1" applyFill="1" applyBorder="1" applyAlignment="1">
      <alignment horizontal="left" vertical="top" wrapText="1"/>
    </xf>
    <xf numFmtId="0" fontId="24" fillId="0" borderId="0" xfId="147" applyFont="1" applyFill="1" applyBorder="1" applyAlignment="1">
      <alignment horizontal="left" wrapText="1"/>
    </xf>
    <xf numFmtId="0" fontId="24" fillId="0" borderId="0" xfId="139" applyFont="1" applyFill="1" applyBorder="1" applyAlignment="1">
      <alignment horizontal="left" vertical="top"/>
    </xf>
    <xf numFmtId="0" fontId="24" fillId="0" borderId="0" xfId="147" quotePrefix="1" applyNumberFormat="1" applyFont="1" applyFill="1" applyBorder="1" applyAlignment="1">
      <alignment horizontal="left" vertical="top" wrapText="1"/>
    </xf>
    <xf numFmtId="14" fontId="24" fillId="0" borderId="0" xfId="140" quotePrefix="1" applyNumberFormat="1" applyFont="1" applyFill="1" applyBorder="1" applyAlignment="1">
      <alignment horizontal="left" vertical="top" wrapText="1"/>
      <protection locked="0"/>
    </xf>
    <xf numFmtId="9" fontId="24" fillId="0" borderId="0" xfId="147" applyNumberFormat="1" applyFont="1" applyFill="1" applyBorder="1" applyAlignment="1">
      <alignment horizontal="left" vertical="top" wrapText="1"/>
    </xf>
    <xf numFmtId="0" fontId="24" fillId="0" borderId="0" xfId="147" quotePrefix="1" applyFont="1" applyBorder="1" applyAlignment="1">
      <alignment horizontal="left" vertical="top" wrapText="1"/>
    </xf>
    <xf numFmtId="8" fontId="24" fillId="0" borderId="0" xfId="147" quotePrefix="1" applyNumberFormat="1" applyFont="1" applyBorder="1" applyAlignment="1">
      <alignment horizontal="left" vertical="top" wrapText="1"/>
    </xf>
    <xf numFmtId="0" fontId="68" fillId="0" borderId="0" xfId="147" applyFont="1"/>
    <xf numFmtId="0" fontId="62" fillId="0" borderId="0" xfId="147" applyFont="1" applyBorder="1" applyAlignment="1">
      <alignment horizontal="left" vertical="top" wrapText="1"/>
    </xf>
    <xf numFmtId="0" fontId="24" fillId="0" borderId="0" xfId="139" applyFont="1" applyFill="1" applyBorder="1" applyAlignment="1">
      <alignment horizontal="left" wrapText="1"/>
    </xf>
    <xf numFmtId="0" fontId="21" fillId="0" borderId="0" xfId="147" applyFont="1" applyFill="1" applyBorder="1" applyAlignment="1">
      <alignment horizontal="left" vertical="top" wrapText="1"/>
    </xf>
    <xf numFmtId="0" fontId="21" fillId="0" borderId="0" xfId="147" applyFont="1" applyBorder="1" applyAlignment="1">
      <alignment horizontal="left" vertical="top" wrapText="1"/>
    </xf>
    <xf numFmtId="14" fontId="21" fillId="0" borderId="0" xfId="147" applyNumberFormat="1" applyFont="1" applyFill="1" applyBorder="1" applyAlignment="1">
      <alignment horizontal="left" vertical="top" wrapText="1"/>
    </xf>
    <xf numFmtId="6" fontId="21" fillId="0" borderId="0" xfId="147" applyNumberFormat="1" applyFont="1" applyFill="1" applyBorder="1" applyAlignment="1">
      <alignment horizontal="left" vertical="top" wrapText="1"/>
    </xf>
    <xf numFmtId="0" fontId="71" fillId="9" borderId="20" xfId="140" applyFont="1" applyFill="1" applyBorder="1" applyAlignment="1">
      <alignment horizontal="left" vertical="top" wrapText="1"/>
      <protection locked="0"/>
    </xf>
    <xf numFmtId="0" fontId="21" fillId="0" borderId="0" xfId="139" applyFont="1" applyFill="1" applyBorder="1" applyAlignment="1">
      <alignment horizontal="left" vertical="top" wrapText="1"/>
    </xf>
    <xf numFmtId="0" fontId="17" fillId="0" borderId="0" xfId="138" applyFont="1" applyFill="1" applyBorder="1" applyAlignment="1" applyProtection="1">
      <alignment horizontal="left" vertical="top" wrapText="1"/>
      <protection locked="0"/>
    </xf>
    <xf numFmtId="0" fontId="17" fillId="0" borderId="0" xfId="138" applyFont="1" applyFill="1" applyBorder="1" applyAlignment="1" applyProtection="1">
      <alignment horizontal="left" vertical="top"/>
      <protection locked="0"/>
    </xf>
    <xf numFmtId="0" fontId="75" fillId="0" borderId="0" xfId="141" applyFont="1" applyBorder="1"/>
    <xf numFmtId="0" fontId="76" fillId="0" borderId="0" xfId="141" applyFont="1" applyBorder="1"/>
    <xf numFmtId="0" fontId="75" fillId="0" borderId="0" xfId="141" applyFont="1" applyBorder="1" applyAlignment="1">
      <alignment vertical="center"/>
    </xf>
    <xf numFmtId="0" fontId="76" fillId="0" borderId="0" xfId="141" applyFont="1" applyBorder="1" applyAlignment="1">
      <alignment vertical="top"/>
    </xf>
    <xf numFmtId="0" fontId="82" fillId="0" borderId="0" xfId="141" applyFont="1" applyAlignment="1">
      <alignment vertical="top"/>
    </xf>
    <xf numFmtId="0" fontId="83" fillId="0" borderId="0" xfId="141" applyFont="1"/>
    <xf numFmtId="0" fontId="76" fillId="0" borderId="0" xfId="141" applyFont="1" applyBorder="1" applyAlignment="1">
      <alignment vertical="center"/>
    </xf>
    <xf numFmtId="0" fontId="79" fillId="0" borderId="0" xfId="141" applyFont="1" applyBorder="1" applyAlignment="1">
      <alignment vertical="center"/>
    </xf>
    <xf numFmtId="0" fontId="78" fillId="0" borderId="0" xfId="141" applyFont="1" applyBorder="1"/>
    <xf numFmtId="0" fontId="76" fillId="0" borderId="0" xfId="141" applyFont="1" applyFill="1" applyBorder="1"/>
    <xf numFmtId="0" fontId="75" fillId="0" borderId="0" xfId="141" applyFont="1" applyFill="1" applyBorder="1"/>
    <xf numFmtId="0" fontId="85" fillId="0" borderId="0" xfId="141" applyFont="1" applyBorder="1" applyAlignment="1"/>
    <xf numFmtId="0" fontId="11" fillId="2" borderId="22" xfId="2" applyBorder="1" applyAlignment="1">
      <alignment horizontal="left" wrapText="1"/>
    </xf>
    <xf numFmtId="0" fontId="11" fillId="2" borderId="22" xfId="2" applyBorder="1">
      <alignment horizontal="center" wrapText="1"/>
    </xf>
    <xf numFmtId="0" fontId="62" fillId="0" borderId="23" xfId="165" applyFont="1" applyFill="1" applyBorder="1" applyAlignment="1">
      <alignment horizontal="left" vertical="top" wrapText="1"/>
    </xf>
    <xf numFmtId="0" fontId="65" fillId="0" borderId="6" xfId="165" applyFont="1" applyFill="1" applyBorder="1" applyAlignment="1">
      <alignment horizontal="left" vertical="top" wrapText="1"/>
    </xf>
    <xf numFmtId="0" fontId="62" fillId="0" borderId="6" xfId="0" applyFont="1" applyFill="1" applyBorder="1"/>
    <xf numFmtId="0" fontId="67" fillId="0" borderId="6" xfId="0" applyFont="1" applyFill="1" applyBorder="1"/>
    <xf numFmtId="0" fontId="67" fillId="0" borderId="8" xfId="0" applyFont="1" applyFill="1" applyBorder="1"/>
    <xf numFmtId="0" fontId="65" fillId="0" borderId="23" xfId="165" applyFont="1" applyFill="1" applyBorder="1" applyAlignment="1">
      <alignment horizontal="left" vertical="top" wrapText="1"/>
    </xf>
    <xf numFmtId="0" fontId="85" fillId="0" borderId="0" xfId="164" applyFont="1" applyFill="1" applyBorder="1" applyAlignment="1"/>
    <xf numFmtId="0" fontId="77" fillId="0" borderId="0" xfId="141" applyFont="1" applyFill="1" applyBorder="1" applyAlignment="1">
      <alignment vertical="top" wrapText="1"/>
    </xf>
    <xf numFmtId="0" fontId="77" fillId="0" borderId="0" xfId="141" applyFont="1" applyFill="1" applyBorder="1" applyAlignment="1">
      <alignment vertical="top"/>
    </xf>
    <xf numFmtId="0" fontId="77" fillId="0" borderId="0" xfId="141" applyFont="1" applyFill="1" applyBorder="1" applyAlignment="1">
      <alignment horizontal="left" vertical="top" wrapText="1"/>
    </xf>
    <xf numFmtId="0" fontId="77" fillId="0" borderId="0" xfId="141" applyFont="1" applyBorder="1" applyAlignment="1">
      <alignment vertical="top" wrapText="1"/>
    </xf>
    <xf numFmtId="0" fontId="78" fillId="0" borderId="0" xfId="141" applyFont="1" applyBorder="1" applyAlignment="1">
      <alignment vertical="top"/>
    </xf>
    <xf numFmtId="0" fontId="85" fillId="0" borderId="0" xfId="164" applyFont="1" applyBorder="1" applyAlignment="1">
      <alignment vertical="center"/>
    </xf>
    <xf numFmtId="0" fontId="85" fillId="0" borderId="0" xfId="164" applyFont="1" applyFill="1" applyBorder="1" applyAlignment="1">
      <alignment vertical="center" wrapText="1"/>
    </xf>
    <xf numFmtId="0" fontId="85" fillId="0" borderId="0" xfId="164" applyFont="1" applyFill="1" applyBorder="1" applyAlignment="1">
      <alignment vertical="center"/>
    </xf>
    <xf numFmtId="0" fontId="81" fillId="0" borderId="0" xfId="141" applyFont="1" applyAlignment="1">
      <alignment vertical="top"/>
    </xf>
    <xf numFmtId="0" fontId="77" fillId="0" borderId="0" xfId="141" quotePrefix="1" applyFont="1" applyFill="1" applyBorder="1" applyAlignment="1">
      <alignment horizontal="left" vertical="top" wrapText="1"/>
    </xf>
    <xf numFmtId="0" fontId="84" fillId="0" borderId="0" xfId="144" applyFont="1" applyBorder="1" applyAlignment="1">
      <alignment horizontal="left" vertical="top"/>
    </xf>
    <xf numFmtId="0" fontId="77" fillId="0" borderId="0" xfId="141" applyFont="1" applyBorder="1" applyAlignment="1">
      <alignment vertical="center" wrapText="1"/>
    </xf>
    <xf numFmtId="0" fontId="77" fillId="0" borderId="0" xfId="141" applyFont="1" applyBorder="1" applyAlignment="1">
      <alignment vertical="center"/>
    </xf>
    <xf numFmtId="0" fontId="85" fillId="0" borderId="0" xfId="168" applyFont="1" applyBorder="1" applyAlignment="1">
      <alignment horizontal="left"/>
    </xf>
    <xf numFmtId="0" fontId="77" fillId="0" borderId="0" xfId="141" applyFont="1" applyBorder="1" applyAlignment="1">
      <alignment vertical="top"/>
    </xf>
    <xf numFmtId="0" fontId="78" fillId="0" borderId="0" xfId="141" applyFont="1" applyBorder="1" applyAlignment="1">
      <alignment vertical="top" wrapText="1"/>
    </xf>
    <xf numFmtId="0" fontId="85" fillId="0" borderId="0" xfId="168" applyFont="1" applyFill="1" applyBorder="1" applyAlignment="1">
      <alignment horizontal="left" wrapText="1"/>
    </xf>
    <xf numFmtId="0" fontId="81" fillId="0" borderId="0" xfId="141" applyFont="1" applyAlignment="1">
      <alignment horizontal="left" vertical="top" wrapText="1"/>
    </xf>
    <xf numFmtId="0" fontId="17" fillId="0" borderId="3" xfId="138" applyFont="1" applyFill="1" applyBorder="1" applyAlignment="1" applyProtection="1">
      <alignment horizontal="left" vertical="top" wrapText="1"/>
      <protection locked="0"/>
    </xf>
    <xf numFmtId="0" fontId="17" fillId="0" borderId="0" xfId="138" applyFont="1" applyFill="1" applyBorder="1" applyAlignment="1" applyProtection="1">
      <alignment horizontal="left" vertical="top" wrapText="1"/>
      <protection locked="0"/>
    </xf>
    <xf numFmtId="0" fontId="17" fillId="0" borderId="3" xfId="138" applyFont="1" applyFill="1" applyBorder="1" applyAlignment="1" applyProtection="1">
      <alignment horizontal="left" vertical="top"/>
      <protection locked="0"/>
    </xf>
    <xf numFmtId="0" fontId="17" fillId="0" borderId="0" xfId="138" applyFont="1" applyFill="1" applyBorder="1" applyAlignment="1" applyProtection="1">
      <alignment horizontal="left" vertical="top"/>
      <protection locked="0"/>
    </xf>
    <xf numFmtId="0" fontId="48" fillId="13" borderId="12" xfId="0" applyFont="1" applyFill="1" applyBorder="1" applyAlignment="1" applyProtection="1">
      <alignment horizontal="center" vertical="center" wrapText="1"/>
      <protection locked="0"/>
    </xf>
    <xf numFmtId="0" fontId="48" fillId="13" borderId="10" xfId="0" applyFont="1" applyFill="1" applyBorder="1" applyAlignment="1" applyProtection="1">
      <alignment horizontal="center" vertical="center" wrapText="1"/>
      <protection locked="0"/>
    </xf>
    <xf numFmtId="0" fontId="48" fillId="13" borderId="14" xfId="0" applyFont="1" applyFill="1" applyBorder="1" applyAlignment="1" applyProtection="1">
      <alignment horizontal="center" vertical="center" wrapText="1"/>
      <protection locked="0"/>
    </xf>
    <xf numFmtId="0" fontId="51" fillId="0" borderId="0" xfId="144" applyFont="1" applyBorder="1" applyAlignment="1" applyProtection="1">
      <alignment horizontal="left" vertical="top" wrapText="1"/>
      <protection locked="0"/>
    </xf>
    <xf numFmtId="0" fontId="48" fillId="13" borderId="12" xfId="0" applyFont="1" applyFill="1" applyBorder="1" applyAlignment="1" applyProtection="1">
      <alignment horizontal="center" wrapText="1"/>
      <protection locked="0"/>
    </xf>
    <xf numFmtId="0" fontId="48" fillId="13" borderId="10" xfId="0" applyFont="1" applyFill="1" applyBorder="1" applyAlignment="1" applyProtection="1">
      <alignment horizontal="center" wrapText="1"/>
      <protection locked="0"/>
    </xf>
    <xf numFmtId="0" fontId="48" fillId="13" borderId="13" xfId="0" applyFont="1" applyFill="1" applyBorder="1" applyAlignment="1" applyProtection="1">
      <alignment horizontal="center" wrapText="1"/>
      <protection locked="0"/>
    </xf>
    <xf numFmtId="0" fontId="51" fillId="0" borderId="0" xfId="137" applyFont="1" applyFill="1" applyBorder="1" applyAlignment="1">
      <alignment horizontal="left" vertical="top"/>
    </xf>
    <xf numFmtId="0" fontId="17" fillId="0" borderId="0" xfId="0" applyFont="1" applyFill="1" applyBorder="1" applyAlignment="1" applyProtection="1">
      <alignment vertical="top"/>
      <protection locked="0"/>
    </xf>
    <xf numFmtId="0" fontId="17" fillId="0" borderId="3" xfId="138" applyFont="1" applyFill="1" applyBorder="1" applyAlignment="1" applyProtection="1">
      <alignment horizontal="left" vertical="top" wrapText="1" readingOrder="1"/>
      <protection locked="0"/>
    </xf>
    <xf numFmtId="0" fontId="17" fillId="0" borderId="0" xfId="138" applyFont="1" applyFill="1" applyBorder="1" applyAlignment="1" applyProtection="1">
      <alignment horizontal="left" vertical="top" wrapText="1" readingOrder="1"/>
      <protection locked="0"/>
    </xf>
    <xf numFmtId="0" fontId="17" fillId="0" borderId="0" xfId="147" applyFont="1" applyAlignment="1">
      <alignment horizontal="left"/>
    </xf>
    <xf numFmtId="0" fontId="17" fillId="0" borderId="0" xfId="147" applyFont="1" applyBorder="1" applyAlignment="1">
      <alignment horizontal="left"/>
    </xf>
    <xf numFmtId="0" fontId="17" fillId="0" borderId="0" xfId="147" applyFont="1" applyAlignment="1">
      <alignment horizontal="left" wrapText="1"/>
    </xf>
    <xf numFmtId="0" fontId="17" fillId="0" borderId="0" xfId="147" applyFont="1" applyAlignment="1">
      <alignment horizontal="left" vertical="top"/>
    </xf>
    <xf numFmtId="0" fontId="41" fillId="0" borderId="0" xfId="147" applyFont="1" applyAlignment="1">
      <alignment horizontal="left" vertical="top"/>
    </xf>
    <xf numFmtId="0" fontId="17" fillId="0" borderId="0" xfId="147" applyFont="1" applyBorder="1" applyAlignment="1">
      <alignment horizontal="left" vertical="top"/>
    </xf>
    <xf numFmtId="0" fontId="17" fillId="0" borderId="0" xfId="147" applyFont="1" applyAlignment="1">
      <alignment horizontal="left" vertical="top" wrapText="1"/>
    </xf>
    <xf numFmtId="0" fontId="17" fillId="0" borderId="0" xfId="139" applyFont="1" applyAlignment="1">
      <alignment horizontal="left" vertical="top"/>
    </xf>
    <xf numFmtId="0" fontId="17" fillId="0" borderId="0" xfId="139" applyFont="1" applyAlignment="1"/>
    <xf numFmtId="0" fontId="17" fillId="0" borderId="0" xfId="147" applyFont="1" applyFill="1" applyAlignment="1"/>
    <xf numFmtId="0" fontId="17" fillId="0" borderId="0" xfId="147" applyFont="1" applyAlignment="1"/>
    <xf numFmtId="0" fontId="17" fillId="0" borderId="0" xfId="139" applyFont="1" applyAlignment="1">
      <alignment horizontal="left"/>
    </xf>
    <xf numFmtId="0" fontId="17" fillId="0" borderId="0" xfId="147" applyFont="1" applyBorder="1" applyAlignment="1"/>
    <xf numFmtId="0" fontId="17" fillId="0" borderId="0" xfId="147" applyFont="1" applyBorder="1" applyAlignment="1">
      <alignment horizontal="left" wrapText="1"/>
    </xf>
    <xf numFmtId="0" fontId="41" fillId="0" borderId="0" xfId="147" applyFont="1" applyAlignment="1"/>
  </cellXfs>
  <cellStyles count="170">
    <cellStyle name="Accent1 2" xfId="169"/>
    <cellStyle name="Accent5 2" xfId="142"/>
    <cellStyle name="Default" xfId="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Heading 1" xfId="137" builtinId="16"/>
    <cellStyle name="Heading 1 2" xfId="144"/>
    <cellStyle name="Heading 2 2" xfId="168"/>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9" builtinId="8"/>
    <cellStyle name="Hyperlink 2" xfId="143"/>
    <cellStyle name="Normal" xfId="0" builtinId="0" customBuiltin="1"/>
    <cellStyle name="Normal 2" xfId="141"/>
    <cellStyle name="Normal 2 2" xfId="164"/>
    <cellStyle name="Normal 2 6" xfId="145"/>
    <cellStyle name="Normal 2 6 2" xfId="165"/>
    <cellStyle name="Normal 2 6 3" xfId="166"/>
    <cellStyle name="Normal 3" xfId="138"/>
    <cellStyle name="Normal 4" xfId="147"/>
    <cellStyle name="Normal 5" xfId="163"/>
    <cellStyle name="Table header 1" xfId="2"/>
    <cellStyle name="Table header 2" xfId="3"/>
    <cellStyle name="Table header 3" xfId="4"/>
    <cellStyle name="Table Normal" xfId="140"/>
    <cellStyle name="Table note source line" xfId="5"/>
    <cellStyle name="Table text bold dark fill" xfId="6"/>
    <cellStyle name="Table text bold light fill" xfId="7"/>
    <cellStyle name="Table text bold white fill" xfId="8"/>
    <cellStyle name="Table text dark fill" xfId="9"/>
    <cellStyle name="Table text light fill" xfId="10"/>
    <cellStyle name="Table text light fill 2" xfId="146"/>
    <cellStyle name="Table text white fill" xfId="11"/>
    <cellStyle name="Table title" xfId="12"/>
    <cellStyle name="Title 2" xfId="167"/>
  </cellStyles>
  <dxfs count="6">
    <dxf>
      <font>
        <b val="0"/>
        <i val="0"/>
        <strike val="0"/>
        <condense val="0"/>
        <extend val="0"/>
        <outline val="0"/>
        <shadow val="0"/>
        <u val="none"/>
        <vertAlign val="baseline"/>
        <sz val="10"/>
        <color rgb="FF40434B"/>
        <name val="Roboto Regular"/>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0"/>
        <color rgb="FF40434B"/>
        <name val="Roboto Regular"/>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border outline="0">
        <top style="thin">
          <color rgb="FFCBD0D2"/>
        </top>
        <bottom style="thin">
          <color auto="1"/>
        </bottom>
      </border>
    </dxf>
    <dxf>
      <fill>
        <patternFill patternType="none">
          <fgColor indexed="64"/>
          <bgColor auto="1"/>
        </patternFill>
      </fill>
    </dxf>
    <dxf>
      <border outline="0">
        <bottom style="thin">
          <color rgb="FFCBD0D2"/>
        </bottom>
      </border>
    </dxf>
    <dxf>
      <alignment horizontal="left" vertical="bottom" textRotation="0" wrapText="1" indent="0" justifyLastLine="0" shrinkToFit="0" readingOrder="0"/>
      <border diagonalUp="0" diagonalDown="0" outline="0">
        <left style="thin">
          <color rgb="FFCBD0D2"/>
        </left>
        <right style="thin">
          <color rgb="FFCBD0D2"/>
        </right>
        <top/>
        <bottom/>
      </border>
    </dxf>
  </dxfs>
  <tableStyles count="0" defaultTableStyle="TableStyleMedium9" defaultPivotStyle="PivotStyleMedium4"/>
  <colors>
    <mruColors>
      <color rgb="FF008170"/>
      <color rgb="FF40434B"/>
      <color rgb="FF003461"/>
      <color rgb="FFF2F2F2"/>
      <color rgb="FF65666C"/>
      <color rgb="FFD5D5D5"/>
      <color rgb="FFE0E0E0"/>
      <color rgb="FFCBD0D2"/>
      <color rgb="FFD9D9D9"/>
      <color rgb="FFBEBEB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71965</xdr:colOff>
      <xdr:row>0</xdr:row>
      <xdr:rowOff>190760</xdr:rowOff>
    </xdr:from>
    <xdr:to>
      <xdr:col>6</xdr:col>
      <xdr:colOff>557613</xdr:colOff>
      <xdr:row>2</xdr:row>
      <xdr:rowOff>373064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965" y="190760"/>
          <a:ext cx="4600448" cy="577591"/>
        </a:xfrm>
        <a:prstGeom prst="rect">
          <a:avLst/>
        </a:prstGeom>
        <a:noFill/>
        <a:ln>
          <a:noFill/>
        </a:ln>
      </xdr:spPr>
    </xdr:pic>
    <xdr:clientData/>
  </xdr:twoCellAnchor>
</xdr:wsDr>
</file>

<file path=xl/tables/table1.xml><?xml version="1.0" encoding="utf-8"?>
<table xmlns="http://schemas.openxmlformats.org/spreadsheetml/2006/main" id="2" name="Table2" displayName="Table2" ref="A1:B194" totalsRowShown="0" headerRowDxfId="5" dataDxfId="3" headerRowBorderDxfId="4" tableBorderDxfId="2" headerRowCellStyle="Table header 1">
  <tableColumns count="2">
    <tableColumn id="1" name="Acronyms" dataDxfId="1" dataCellStyle="Normal 2 6 2"/>
    <tableColumn id="2" name="Definition" dataDxfId="0" dataCellStyle="Normal 2 6 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showGridLines="0" tabSelected="1" zoomScaleNormal="100" zoomScaleSheetLayoutView="64" zoomScalePageLayoutView="80" workbookViewId="0">
      <selection activeCell="A4" sqref="A4:I4"/>
    </sheetView>
  </sheetViews>
  <sheetFormatPr defaultColWidth="9.8984375" defaultRowHeight="15.6"/>
  <cols>
    <col min="1" max="8" width="10.296875" style="156" customWidth="1"/>
    <col min="9" max="9" width="111" style="156" customWidth="1"/>
    <col min="10" max="10" width="41.59765625" style="155" customWidth="1"/>
    <col min="11" max="11" width="12.296875" style="156" customWidth="1"/>
    <col min="12" max="16384" width="9.8984375" style="156"/>
  </cols>
  <sheetData>
    <row r="1" spans="1:10" s="146" customFormat="1">
      <c r="J1" s="147"/>
    </row>
    <row r="2" spans="1:10" s="146" customFormat="1">
      <c r="J2" s="147"/>
    </row>
    <row r="3" spans="1:10" s="146" customFormat="1" ht="38.25" customHeight="1">
      <c r="J3" s="147"/>
    </row>
    <row r="4" spans="1:10" s="146" customFormat="1" ht="24.6">
      <c r="A4" s="177" t="s">
        <v>897</v>
      </c>
      <c r="B4" s="177"/>
      <c r="C4" s="177"/>
      <c r="D4" s="177"/>
      <c r="E4" s="177"/>
      <c r="F4" s="177"/>
      <c r="G4" s="177"/>
      <c r="H4" s="177"/>
      <c r="I4" s="177"/>
      <c r="J4" s="147"/>
    </row>
    <row r="5" spans="1:10" s="148" customFormat="1">
      <c r="A5" s="178" t="s">
        <v>1879</v>
      </c>
      <c r="B5" s="179"/>
      <c r="C5" s="179"/>
      <c r="D5" s="179"/>
      <c r="E5" s="179"/>
      <c r="F5" s="179"/>
      <c r="G5" s="179"/>
      <c r="H5" s="179"/>
      <c r="I5" s="179"/>
      <c r="J5" s="147"/>
    </row>
    <row r="6" spans="1:10" s="146" customFormat="1" ht="31.2" customHeight="1">
      <c r="A6" s="180" t="s">
        <v>959</v>
      </c>
      <c r="B6" s="180"/>
      <c r="C6" s="180"/>
      <c r="D6" s="180"/>
      <c r="E6" s="180"/>
      <c r="F6" s="180"/>
      <c r="G6" s="180"/>
      <c r="H6" s="180"/>
      <c r="I6" s="180"/>
      <c r="J6" s="147"/>
    </row>
    <row r="7" spans="1:10" s="146" customFormat="1">
      <c r="A7" s="170" t="s">
        <v>2013</v>
      </c>
      <c r="B7" s="181"/>
      <c r="C7" s="181"/>
      <c r="D7" s="181"/>
      <c r="E7" s="181"/>
      <c r="F7" s="181"/>
      <c r="G7" s="181"/>
      <c r="H7" s="181"/>
      <c r="I7" s="181"/>
      <c r="J7" s="147"/>
    </row>
    <row r="8" spans="1:10" s="146" customFormat="1">
      <c r="A8" s="170" t="s">
        <v>2015</v>
      </c>
      <c r="B8" s="171"/>
      <c r="C8" s="171"/>
      <c r="D8" s="171"/>
      <c r="E8" s="171"/>
      <c r="F8" s="171"/>
      <c r="G8" s="171"/>
      <c r="H8" s="171"/>
      <c r="I8" s="171"/>
      <c r="J8" s="147"/>
    </row>
    <row r="9" spans="1:10" s="146" customFormat="1">
      <c r="A9" s="182" t="s">
        <v>2016</v>
      </c>
      <c r="B9" s="171"/>
      <c r="C9" s="171"/>
      <c r="D9" s="171"/>
      <c r="E9" s="171"/>
      <c r="F9" s="171"/>
      <c r="G9" s="171"/>
      <c r="H9" s="171"/>
      <c r="I9" s="171"/>
      <c r="J9" s="147"/>
    </row>
    <row r="10" spans="1:10" s="146" customFormat="1">
      <c r="A10" s="170" t="s">
        <v>2014</v>
      </c>
      <c r="B10" s="181"/>
      <c r="C10" s="181"/>
      <c r="D10" s="181"/>
      <c r="E10" s="181"/>
      <c r="F10" s="181"/>
      <c r="G10" s="181"/>
      <c r="H10" s="181"/>
      <c r="I10" s="181"/>
      <c r="J10" s="147"/>
    </row>
    <row r="11" spans="1:10" s="146" customFormat="1" ht="31.2" customHeight="1">
      <c r="A11" s="172" t="s">
        <v>1806</v>
      </c>
      <c r="B11" s="172"/>
      <c r="C11" s="172"/>
      <c r="D11" s="172"/>
      <c r="E11" s="172"/>
      <c r="F11" s="172"/>
      <c r="G11" s="172"/>
      <c r="H11" s="172"/>
      <c r="I11" s="172"/>
      <c r="J11" s="147"/>
    </row>
    <row r="12" spans="1:10" s="146" customFormat="1">
      <c r="A12" s="169" t="s">
        <v>1818</v>
      </c>
      <c r="B12" s="169"/>
      <c r="C12" s="169"/>
      <c r="D12" s="169"/>
      <c r="E12" s="169"/>
      <c r="F12" s="169"/>
      <c r="G12" s="169"/>
      <c r="H12" s="169"/>
      <c r="I12" s="169"/>
      <c r="J12" s="147"/>
    </row>
    <row r="13" spans="1:10" s="146" customFormat="1">
      <c r="A13" s="169" t="s">
        <v>1819</v>
      </c>
      <c r="B13" s="169"/>
      <c r="C13" s="169"/>
      <c r="D13" s="169"/>
      <c r="E13" s="169"/>
      <c r="F13" s="169"/>
      <c r="G13" s="169"/>
      <c r="H13" s="169"/>
      <c r="I13" s="169"/>
      <c r="J13" s="147"/>
    </row>
    <row r="14" spans="1:10" s="146" customFormat="1">
      <c r="A14" s="169" t="s">
        <v>1820</v>
      </c>
      <c r="B14" s="169"/>
      <c r="C14" s="169"/>
      <c r="D14" s="169"/>
      <c r="E14" s="169"/>
      <c r="F14" s="169"/>
      <c r="G14" s="169"/>
      <c r="H14" s="169"/>
      <c r="I14" s="169"/>
      <c r="J14" s="147"/>
    </row>
    <row r="15" spans="1:10" s="146" customFormat="1">
      <c r="A15" s="169" t="s">
        <v>1821</v>
      </c>
      <c r="B15" s="169"/>
      <c r="C15" s="169"/>
      <c r="D15" s="169"/>
      <c r="E15" s="169"/>
      <c r="F15" s="169"/>
      <c r="G15" s="169"/>
      <c r="H15" s="169"/>
      <c r="I15" s="169"/>
      <c r="J15" s="147"/>
    </row>
    <row r="16" spans="1:10" s="146" customFormat="1" ht="31.2" customHeight="1">
      <c r="A16" s="183" t="s">
        <v>1807</v>
      </c>
      <c r="B16" s="183"/>
      <c r="C16" s="183"/>
      <c r="D16" s="183"/>
      <c r="E16" s="183"/>
      <c r="F16" s="183"/>
      <c r="G16" s="183"/>
      <c r="H16" s="183"/>
      <c r="I16" s="183"/>
      <c r="J16" s="147"/>
    </row>
    <row r="17" spans="1:10" s="146" customFormat="1">
      <c r="A17" s="169" t="s">
        <v>960</v>
      </c>
      <c r="B17" s="169"/>
      <c r="C17" s="169"/>
      <c r="D17" s="169"/>
      <c r="E17" s="169"/>
      <c r="F17" s="169"/>
      <c r="G17" s="169"/>
      <c r="H17" s="169"/>
      <c r="I17" s="169"/>
      <c r="J17" s="149"/>
    </row>
    <row r="18" spans="1:10" s="151" customFormat="1">
      <c r="A18" s="184" t="s">
        <v>1996</v>
      </c>
      <c r="B18" s="184"/>
      <c r="C18" s="184"/>
      <c r="D18" s="184"/>
      <c r="E18" s="184"/>
      <c r="F18" s="184"/>
      <c r="G18" s="184"/>
      <c r="H18" s="184"/>
      <c r="I18" s="184"/>
      <c r="J18" s="150"/>
    </row>
    <row r="19" spans="1:10" s="151" customFormat="1">
      <c r="A19" s="175" t="s">
        <v>1995</v>
      </c>
      <c r="B19" s="175"/>
      <c r="C19" s="175"/>
      <c r="D19" s="175"/>
      <c r="E19" s="175"/>
      <c r="F19" s="175"/>
      <c r="G19" s="175"/>
      <c r="H19" s="175"/>
      <c r="I19" s="175"/>
      <c r="J19" s="150"/>
    </row>
    <row r="20" spans="1:10" s="146" customFormat="1">
      <c r="A20" s="169" t="s">
        <v>1822</v>
      </c>
      <c r="B20" s="169"/>
      <c r="C20" s="169"/>
      <c r="D20" s="169"/>
      <c r="E20" s="169"/>
      <c r="F20" s="169"/>
      <c r="G20" s="169"/>
      <c r="H20" s="169"/>
      <c r="I20" s="169"/>
      <c r="J20" s="150"/>
    </row>
    <row r="21" spans="1:10" s="146" customFormat="1">
      <c r="A21" s="169" t="s">
        <v>1178</v>
      </c>
      <c r="B21" s="169"/>
      <c r="C21" s="169"/>
      <c r="D21" s="169"/>
      <c r="E21" s="169"/>
      <c r="F21" s="169"/>
      <c r="G21" s="169"/>
      <c r="H21" s="169"/>
      <c r="I21" s="169"/>
      <c r="J21" s="147"/>
    </row>
    <row r="22" spans="1:10" s="146" customFormat="1">
      <c r="A22" s="176" t="s">
        <v>1180</v>
      </c>
      <c r="B22" s="176"/>
      <c r="C22" s="176"/>
      <c r="D22" s="176"/>
      <c r="E22" s="176"/>
      <c r="F22" s="176"/>
      <c r="G22" s="176"/>
      <c r="H22" s="176"/>
      <c r="I22" s="176"/>
    </row>
    <row r="23" spans="1:10" s="157" customFormat="1" ht="31.2" customHeight="1">
      <c r="A23" s="166" t="s">
        <v>1177</v>
      </c>
      <c r="B23" s="166"/>
      <c r="C23" s="166"/>
      <c r="D23" s="166"/>
      <c r="E23" s="166"/>
      <c r="F23" s="166"/>
      <c r="G23" s="166"/>
      <c r="H23" s="166"/>
      <c r="I23" s="166"/>
    </row>
    <row r="24" spans="1:10" s="146" customFormat="1">
      <c r="A24" s="169" t="s">
        <v>1997</v>
      </c>
      <c r="B24" s="169"/>
      <c r="C24" s="169"/>
      <c r="D24" s="169"/>
      <c r="E24" s="169"/>
      <c r="F24" s="169"/>
      <c r="G24" s="169"/>
      <c r="H24" s="169"/>
      <c r="I24" s="169"/>
    </row>
    <row r="25" spans="1:10" s="146" customFormat="1">
      <c r="A25" s="169" t="s">
        <v>1998</v>
      </c>
      <c r="B25" s="169"/>
      <c r="C25" s="169"/>
      <c r="D25" s="169"/>
      <c r="E25" s="169"/>
      <c r="F25" s="169"/>
      <c r="G25" s="169"/>
      <c r="H25" s="169"/>
      <c r="I25" s="169"/>
      <c r="J25" s="152"/>
    </row>
    <row r="26" spans="1:10" s="153" customFormat="1">
      <c r="A26" s="169" t="s">
        <v>1999</v>
      </c>
      <c r="B26" s="169"/>
      <c r="C26" s="169"/>
      <c r="D26" s="169"/>
      <c r="E26" s="169"/>
      <c r="F26" s="169"/>
      <c r="G26" s="169"/>
      <c r="H26" s="169"/>
      <c r="I26" s="169"/>
      <c r="J26" s="152"/>
    </row>
    <row r="27" spans="1:10" s="146" customFormat="1" ht="31.2" customHeight="1">
      <c r="A27" s="166" t="s">
        <v>1176</v>
      </c>
      <c r="B27" s="166"/>
      <c r="C27" s="166"/>
      <c r="D27" s="166"/>
      <c r="E27" s="166"/>
      <c r="F27" s="166"/>
      <c r="G27" s="166"/>
      <c r="H27" s="166"/>
      <c r="I27" s="166"/>
      <c r="J27" s="147"/>
    </row>
    <row r="28" spans="1:10" s="146" customFormat="1">
      <c r="A28" s="169" t="s">
        <v>2000</v>
      </c>
      <c r="B28" s="169"/>
      <c r="C28" s="169"/>
      <c r="D28" s="169"/>
      <c r="E28" s="169"/>
      <c r="F28" s="169"/>
      <c r="G28" s="169"/>
      <c r="H28" s="169"/>
      <c r="I28" s="169"/>
      <c r="J28" s="147"/>
    </row>
    <row r="29" spans="1:10" s="146" customFormat="1">
      <c r="A29" s="169" t="s">
        <v>2001</v>
      </c>
      <c r="B29" s="169"/>
      <c r="C29" s="169"/>
      <c r="D29" s="169"/>
      <c r="E29" s="169"/>
      <c r="F29" s="169"/>
      <c r="G29" s="169"/>
      <c r="H29" s="169"/>
      <c r="I29" s="169"/>
      <c r="J29" s="147"/>
    </row>
    <row r="30" spans="1:10" s="146" customFormat="1">
      <c r="A30" s="169" t="s">
        <v>2002</v>
      </c>
      <c r="B30" s="169"/>
      <c r="C30" s="169"/>
      <c r="D30" s="169"/>
      <c r="E30" s="169"/>
      <c r="F30" s="169"/>
      <c r="G30" s="169"/>
      <c r="H30" s="169"/>
      <c r="I30" s="169"/>
      <c r="J30" s="147"/>
    </row>
    <row r="31" spans="1:10" s="146" customFormat="1">
      <c r="A31" s="169" t="s">
        <v>2003</v>
      </c>
      <c r="B31" s="169"/>
      <c r="C31" s="169"/>
      <c r="D31" s="169"/>
      <c r="E31" s="169"/>
      <c r="F31" s="169"/>
      <c r="G31" s="169"/>
      <c r="H31" s="169"/>
      <c r="I31" s="169"/>
      <c r="J31" s="147"/>
    </row>
    <row r="32" spans="1:10" s="146" customFormat="1">
      <c r="A32" s="169" t="s">
        <v>2004</v>
      </c>
      <c r="B32" s="169"/>
      <c r="C32" s="169"/>
      <c r="D32" s="169"/>
      <c r="E32" s="169"/>
      <c r="F32" s="169"/>
      <c r="G32" s="169"/>
      <c r="H32" s="169"/>
      <c r="I32" s="169"/>
      <c r="J32" s="147"/>
    </row>
    <row r="33" spans="1:10" s="154" customFormat="1">
      <c r="A33" s="169" t="s">
        <v>2005</v>
      </c>
      <c r="B33" s="169"/>
      <c r="C33" s="169"/>
      <c r="D33" s="169"/>
      <c r="E33" s="169"/>
      <c r="F33" s="169"/>
      <c r="G33" s="169"/>
      <c r="H33" s="169"/>
      <c r="I33" s="169"/>
      <c r="J33" s="147"/>
    </row>
    <row r="34" spans="1:10" s="153" customFormat="1">
      <c r="A34" s="169" t="s">
        <v>2006</v>
      </c>
      <c r="B34" s="169"/>
      <c r="C34" s="169"/>
      <c r="D34" s="169"/>
      <c r="E34" s="169"/>
      <c r="F34" s="169"/>
      <c r="G34" s="169"/>
      <c r="H34" s="169"/>
      <c r="I34" s="169"/>
    </row>
    <row r="35" spans="1:10" s="153" customFormat="1" ht="31.2" customHeight="1">
      <c r="A35" s="173" t="s">
        <v>1158</v>
      </c>
      <c r="B35" s="174"/>
      <c r="C35" s="174"/>
      <c r="D35" s="174"/>
      <c r="E35" s="174"/>
      <c r="F35" s="174"/>
      <c r="G35" s="174"/>
      <c r="H35" s="174"/>
      <c r="I35" s="174"/>
    </row>
    <row r="36" spans="1:10" s="153" customFormat="1">
      <c r="A36" s="167" t="s">
        <v>2007</v>
      </c>
      <c r="B36" s="168"/>
      <c r="C36" s="168"/>
      <c r="D36" s="168"/>
      <c r="E36" s="168"/>
      <c r="F36" s="168"/>
      <c r="G36" s="168"/>
      <c r="H36" s="168"/>
      <c r="I36" s="168"/>
    </row>
    <row r="37" spans="1:10" s="146" customFormat="1">
      <c r="A37" s="167" t="s">
        <v>2008</v>
      </c>
      <c r="B37" s="168"/>
      <c r="C37" s="168"/>
      <c r="D37" s="168"/>
      <c r="E37" s="168"/>
      <c r="F37" s="168"/>
      <c r="G37" s="168"/>
      <c r="H37" s="168"/>
      <c r="I37" s="168"/>
      <c r="J37" s="149"/>
    </row>
    <row r="38" spans="1:10" s="146" customFormat="1">
      <c r="A38" s="167" t="s">
        <v>2009</v>
      </c>
      <c r="B38" s="168"/>
      <c r="C38" s="168"/>
      <c r="D38" s="168"/>
      <c r="E38" s="168"/>
      <c r="F38" s="168"/>
      <c r="G38" s="168"/>
      <c r="H38" s="168"/>
      <c r="I38" s="168"/>
      <c r="J38" s="147"/>
    </row>
    <row r="39" spans="1:10" s="146" customFormat="1">
      <c r="A39" s="167" t="s">
        <v>2010</v>
      </c>
      <c r="B39" s="168"/>
      <c r="C39" s="168"/>
      <c r="D39" s="168"/>
      <c r="E39" s="168"/>
      <c r="F39" s="168"/>
      <c r="G39" s="168"/>
      <c r="H39" s="168"/>
      <c r="I39" s="168"/>
      <c r="J39" s="147"/>
    </row>
    <row r="40" spans="1:10" s="146" customFormat="1">
      <c r="A40" s="167" t="s">
        <v>2011</v>
      </c>
      <c r="B40" s="168"/>
      <c r="C40" s="168"/>
      <c r="D40" s="168"/>
      <c r="E40" s="168"/>
      <c r="F40" s="168"/>
      <c r="G40" s="168"/>
      <c r="H40" s="168"/>
      <c r="I40" s="168"/>
      <c r="J40" s="147"/>
    </row>
    <row r="41" spans="1:10">
      <c r="A41" s="167" t="s">
        <v>2012</v>
      </c>
      <c r="B41" s="168"/>
      <c r="C41" s="168"/>
      <c r="D41" s="168"/>
      <c r="E41" s="168"/>
      <c r="F41" s="168"/>
      <c r="G41" s="168"/>
      <c r="H41" s="168"/>
      <c r="I41" s="168"/>
    </row>
  </sheetData>
  <mergeCells count="38">
    <mergeCell ref="A19:I19"/>
    <mergeCell ref="A22:I22"/>
    <mergeCell ref="A26:I26"/>
    <mergeCell ref="A25:I25"/>
    <mergeCell ref="A4:I4"/>
    <mergeCell ref="A5:I5"/>
    <mergeCell ref="A6:I6"/>
    <mergeCell ref="A7:I7"/>
    <mergeCell ref="A9:I9"/>
    <mergeCell ref="A24:I24"/>
    <mergeCell ref="A10:I10"/>
    <mergeCell ref="A16:I16"/>
    <mergeCell ref="A17:I17"/>
    <mergeCell ref="A18:I18"/>
    <mergeCell ref="A20:I20"/>
    <mergeCell ref="A21:I21"/>
    <mergeCell ref="A23:I23"/>
    <mergeCell ref="A33:I33"/>
    <mergeCell ref="A36:I36"/>
    <mergeCell ref="A37:I37"/>
    <mergeCell ref="A8:I8"/>
    <mergeCell ref="A11:I11"/>
    <mergeCell ref="A15:I15"/>
    <mergeCell ref="A12:I12"/>
    <mergeCell ref="A14:I14"/>
    <mergeCell ref="A13:I13"/>
    <mergeCell ref="A35:I35"/>
    <mergeCell ref="A28:I28"/>
    <mergeCell ref="A29:I29"/>
    <mergeCell ref="A30:I30"/>
    <mergeCell ref="A31:I31"/>
    <mergeCell ref="A32:I32"/>
    <mergeCell ref="A27:I27"/>
    <mergeCell ref="A38:I38"/>
    <mergeCell ref="A39:I39"/>
    <mergeCell ref="A40:I40"/>
    <mergeCell ref="A41:I41"/>
    <mergeCell ref="A34:I34"/>
  </mergeCells>
  <pageMargins left="0.7" right="0.7" top="0.31" bottom="0.57999999999999996" header="0.3" footer="0.23"/>
  <pageSetup paperSize="3" scale="87" fitToHeight="3" orientation="landscape" r:id="rId1"/>
  <headerFooter>
    <oddFooter>&amp;LNovember 27, 2015
Control Log No.:S105&amp;CFinal as Delivered&amp;RPage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6" zoomScaleNormal="100" zoomScalePageLayoutView="90" workbookViewId="0">
      <selection activeCell="A3" sqref="A3:F3"/>
    </sheetView>
  </sheetViews>
  <sheetFormatPr defaultColWidth="12.59765625" defaultRowHeight="15.6"/>
  <cols>
    <col min="1" max="1" width="44.3984375" style="9" customWidth="1"/>
    <col min="2" max="2" width="67.8984375" style="9" customWidth="1"/>
    <col min="3" max="3" width="54.8984375" style="9" customWidth="1"/>
    <col min="4" max="4" width="12.69921875" style="9" customWidth="1"/>
    <col min="5" max="6" width="18.3984375" style="9" customWidth="1"/>
    <col min="7" max="16384" width="12.59765625" style="9"/>
  </cols>
  <sheetData>
    <row r="1" spans="1:6" customFormat="1" ht="24.6">
      <c r="A1" s="196" t="s">
        <v>1024</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93.6">
      <c r="A9" s="82" t="s">
        <v>84</v>
      </c>
      <c r="B9" s="93" t="s">
        <v>1245</v>
      </c>
      <c r="C9" s="93" t="s">
        <v>1021</v>
      </c>
      <c r="D9" s="93" t="s">
        <v>90</v>
      </c>
      <c r="E9" s="5">
        <v>40909</v>
      </c>
      <c r="F9" s="5">
        <v>42501</v>
      </c>
    </row>
    <row r="10" spans="1:6" ht="62.4">
      <c r="A10" s="83" t="s">
        <v>1198</v>
      </c>
      <c r="B10" s="93" t="s">
        <v>1639</v>
      </c>
      <c r="C10" s="93" t="s">
        <v>1252</v>
      </c>
      <c r="D10" s="93" t="s">
        <v>302</v>
      </c>
      <c r="E10" s="5" t="s">
        <v>26</v>
      </c>
      <c r="F10" s="5">
        <v>42538</v>
      </c>
    </row>
    <row r="11" spans="1:6" ht="320.25" customHeight="1">
      <c r="A11" s="83" t="s">
        <v>1159</v>
      </c>
      <c r="B11" s="93" t="s">
        <v>1640</v>
      </c>
      <c r="C11" s="93" t="s">
        <v>1749</v>
      </c>
      <c r="D11" s="127" t="s">
        <v>301</v>
      </c>
      <c r="E11" s="5" t="s">
        <v>1246</v>
      </c>
      <c r="F11" s="5">
        <v>42564</v>
      </c>
    </row>
    <row r="12" spans="1:6" ht="62.4">
      <c r="A12" s="83" t="s">
        <v>1160</v>
      </c>
      <c r="B12" s="93" t="s">
        <v>1641</v>
      </c>
      <c r="C12" s="93" t="s">
        <v>1022</v>
      </c>
      <c r="D12" s="97" t="s">
        <v>35</v>
      </c>
      <c r="E12" s="5" t="s">
        <v>957</v>
      </c>
      <c r="F12" s="5">
        <v>42501</v>
      </c>
    </row>
    <row r="13" spans="1:6">
      <c r="A13" s="83" t="s">
        <v>1161</v>
      </c>
      <c r="B13" s="93" t="s">
        <v>36</v>
      </c>
      <c r="C13" s="93" t="s">
        <v>26</v>
      </c>
      <c r="D13" s="93" t="s">
        <v>36</v>
      </c>
      <c r="E13" s="5" t="s">
        <v>26</v>
      </c>
      <c r="F13" s="5">
        <v>42501</v>
      </c>
    </row>
    <row r="14" spans="1:6" ht="62.4">
      <c r="A14" s="83" t="s">
        <v>1162</v>
      </c>
      <c r="B14" s="93" t="s">
        <v>1023</v>
      </c>
      <c r="C14" s="93" t="s">
        <v>1022</v>
      </c>
      <c r="D14" s="93" t="s">
        <v>35</v>
      </c>
      <c r="E14" s="5" t="s">
        <v>957</v>
      </c>
      <c r="F14" s="5">
        <v>42501</v>
      </c>
    </row>
    <row r="15" spans="1:6">
      <c r="A15" s="83" t="s">
        <v>1163</v>
      </c>
      <c r="B15" s="93" t="s">
        <v>36</v>
      </c>
      <c r="C15" s="93" t="s">
        <v>26</v>
      </c>
      <c r="D15" s="93" t="s">
        <v>36</v>
      </c>
      <c r="E15" s="5" t="s">
        <v>26</v>
      </c>
      <c r="F15" s="5">
        <v>42502</v>
      </c>
    </row>
    <row r="16" spans="1:6" ht="62.4">
      <c r="A16" s="83" t="s">
        <v>1199</v>
      </c>
      <c r="B16" s="93" t="s">
        <v>89</v>
      </c>
      <c r="C16" s="93" t="s">
        <v>294</v>
      </c>
      <c r="D16" s="93" t="s">
        <v>35</v>
      </c>
      <c r="E16" s="5">
        <v>41913</v>
      </c>
      <c r="F16" s="5">
        <v>42502</v>
      </c>
    </row>
    <row r="17" spans="1:6" ht="46.8">
      <c r="A17" s="83" t="s">
        <v>1164</v>
      </c>
      <c r="B17" s="93" t="s">
        <v>1642</v>
      </c>
      <c r="C17" s="93" t="s">
        <v>1022</v>
      </c>
      <c r="D17" s="93" t="s">
        <v>35</v>
      </c>
      <c r="E17" s="5" t="s">
        <v>88</v>
      </c>
      <c r="F17" s="5">
        <v>42502</v>
      </c>
    </row>
    <row r="18" spans="1:6" ht="62.4">
      <c r="A18" s="83" t="s">
        <v>1157</v>
      </c>
      <c r="B18" s="93" t="s">
        <v>87</v>
      </c>
      <c r="C18" s="93" t="s">
        <v>1021</v>
      </c>
      <c r="D18" s="93" t="s">
        <v>1171</v>
      </c>
      <c r="E18" s="5">
        <v>40909</v>
      </c>
      <c r="F18" s="5">
        <v>42501</v>
      </c>
    </row>
    <row r="19" spans="1:6" ht="46.8">
      <c r="A19" s="83" t="s">
        <v>82</v>
      </c>
      <c r="B19" s="93" t="s">
        <v>86</v>
      </c>
      <c r="C19" s="93" t="s">
        <v>1250</v>
      </c>
      <c r="D19" s="99" t="s">
        <v>53</v>
      </c>
      <c r="E19" s="5">
        <v>42180</v>
      </c>
      <c r="F19" s="5">
        <v>42502</v>
      </c>
    </row>
    <row r="20" spans="1:6" ht="93.6">
      <c r="A20" s="83" t="s">
        <v>29</v>
      </c>
      <c r="B20" s="93" t="s">
        <v>1643</v>
      </c>
      <c r="C20" s="93" t="s">
        <v>1251</v>
      </c>
      <c r="D20" s="93" t="s">
        <v>969</v>
      </c>
      <c r="E20" s="5" t="s">
        <v>26</v>
      </c>
      <c r="F20" s="5">
        <v>42538</v>
      </c>
    </row>
    <row r="21" spans="1:6">
      <c r="A21" s="84" t="s">
        <v>1158</v>
      </c>
      <c r="B21" s="84"/>
      <c r="C21" s="84"/>
      <c r="D21" s="84"/>
      <c r="E21" s="84"/>
      <c r="F21" s="84"/>
    </row>
    <row r="22" spans="1:6" ht="78">
      <c r="A22" s="83" t="s">
        <v>1165</v>
      </c>
      <c r="B22" s="93" t="s">
        <v>1204</v>
      </c>
      <c r="C22" s="93" t="s">
        <v>52</v>
      </c>
      <c r="D22" s="93" t="s">
        <v>53</v>
      </c>
      <c r="E22" s="5" t="s">
        <v>26</v>
      </c>
      <c r="F22" s="5">
        <v>42501</v>
      </c>
    </row>
    <row r="23" spans="1:6" ht="16.2">
      <c r="A23" s="83" t="s">
        <v>1166</v>
      </c>
      <c r="B23" s="128" t="s">
        <v>1249</v>
      </c>
      <c r="C23" s="129" t="s">
        <v>26</v>
      </c>
      <c r="D23" s="93" t="s">
        <v>36</v>
      </c>
      <c r="E23" s="5" t="s">
        <v>26</v>
      </c>
      <c r="F23" s="5">
        <v>42502</v>
      </c>
    </row>
    <row r="24" spans="1:6" ht="397.5" customHeight="1">
      <c r="A24" s="83" t="s">
        <v>1167</v>
      </c>
      <c r="B24" s="93" t="s">
        <v>1150</v>
      </c>
      <c r="C24" s="93" t="s">
        <v>1025</v>
      </c>
      <c r="D24" s="93" t="s">
        <v>35</v>
      </c>
      <c r="E24" s="5" t="s">
        <v>956</v>
      </c>
      <c r="F24" s="5">
        <v>42593</v>
      </c>
    </row>
    <row r="25" spans="1:6" ht="16.2">
      <c r="A25" s="83" t="s">
        <v>1168</v>
      </c>
      <c r="B25" s="128" t="s">
        <v>1249</v>
      </c>
      <c r="C25" s="129" t="s">
        <v>26</v>
      </c>
      <c r="D25" s="93" t="s">
        <v>36</v>
      </c>
      <c r="E25" s="5" t="s">
        <v>26</v>
      </c>
      <c r="F25" s="5">
        <v>42502</v>
      </c>
    </row>
    <row r="26" spans="1:6">
      <c r="A26" s="83" t="s">
        <v>1169</v>
      </c>
      <c r="B26" s="93" t="s">
        <v>36</v>
      </c>
      <c r="C26" s="93" t="s">
        <v>26</v>
      </c>
      <c r="D26" s="93" t="s">
        <v>36</v>
      </c>
      <c r="E26" s="5" t="s">
        <v>26</v>
      </c>
      <c r="F26" s="5">
        <v>42502</v>
      </c>
    </row>
    <row r="27" spans="1:6" ht="31.2">
      <c r="A27" s="85" t="s">
        <v>1179</v>
      </c>
      <c r="B27" s="93" t="s">
        <v>36</v>
      </c>
      <c r="C27" s="93" t="s">
        <v>26</v>
      </c>
      <c r="D27" s="93" t="s">
        <v>36</v>
      </c>
      <c r="E27" s="5" t="s">
        <v>26</v>
      </c>
      <c r="F27" s="5">
        <v>42502</v>
      </c>
    </row>
    <row r="28" spans="1:6" ht="15" customHeight="1">
      <c r="A28" s="62" t="s">
        <v>791</v>
      </c>
    </row>
    <row r="29" spans="1:6" ht="15" customHeight="1">
      <c r="A29" s="200" t="s">
        <v>808</v>
      </c>
      <c r="B29" s="200"/>
      <c r="C29" s="200"/>
    </row>
    <row r="30" spans="1:6" ht="15" customHeight="1">
      <c r="A30" s="200" t="s">
        <v>1750</v>
      </c>
      <c r="B30" s="200"/>
      <c r="C30" s="200"/>
      <c r="D30" s="200"/>
      <c r="E30" s="200"/>
    </row>
    <row r="31" spans="1:6" ht="15" customHeight="1">
      <c r="A31" s="200" t="s">
        <v>1764</v>
      </c>
      <c r="B31" s="200"/>
      <c r="C31" s="200"/>
    </row>
  </sheetData>
  <mergeCells count="8">
    <mergeCell ref="A31:C31"/>
    <mergeCell ref="A1:C1"/>
    <mergeCell ref="A29:C29"/>
    <mergeCell ref="A30:E30"/>
    <mergeCell ref="A2:F2"/>
    <mergeCell ref="A3:F3"/>
    <mergeCell ref="A4:F4"/>
    <mergeCell ref="A5:F5"/>
  </mergeCells>
  <hyperlinks>
    <hyperlink ref="A6" location="Summary!A8" display="Back to Summary"/>
  </hyperlinks>
  <pageMargins left="0.75" right="0.75" top="1" bottom="1" header="0.5" footer="0.5"/>
  <pageSetup orientation="portrait"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zoomScalePageLayoutView="90" workbookViewId="0">
      <selection activeCell="A3" sqref="A3:F3"/>
    </sheetView>
  </sheetViews>
  <sheetFormatPr defaultColWidth="12.59765625" defaultRowHeight="15.6"/>
  <cols>
    <col min="1" max="1" width="44.3984375" style="9" customWidth="1"/>
    <col min="2" max="3" width="54.8984375" style="9" customWidth="1"/>
    <col min="4" max="4" width="12.69921875" style="9" customWidth="1"/>
    <col min="5" max="6" width="18.3984375" style="9" customWidth="1"/>
    <col min="7" max="16384" width="12.59765625" style="9"/>
  </cols>
  <sheetData>
    <row r="1" spans="1:6" customFormat="1" ht="24.6">
      <c r="A1" s="196" t="s">
        <v>183</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124.8">
      <c r="A9" s="82" t="s">
        <v>84</v>
      </c>
      <c r="B9" s="93" t="s">
        <v>96</v>
      </c>
      <c r="C9" s="93" t="s">
        <v>1693</v>
      </c>
      <c r="D9" s="93" t="s">
        <v>43</v>
      </c>
      <c r="E9" s="5">
        <v>39954</v>
      </c>
      <c r="F9" s="5">
        <v>42502</v>
      </c>
    </row>
    <row r="10" spans="1:6" ht="109.2">
      <c r="A10" s="83" t="s">
        <v>1198</v>
      </c>
      <c r="B10" s="93" t="s">
        <v>95</v>
      </c>
      <c r="C10" s="93" t="s">
        <v>295</v>
      </c>
      <c r="D10" s="93" t="s">
        <v>44</v>
      </c>
      <c r="E10" s="5">
        <v>34700</v>
      </c>
      <c r="F10" s="5">
        <v>42502</v>
      </c>
    </row>
    <row r="11" spans="1:6" ht="46.8">
      <c r="A11" s="83" t="s">
        <v>1159</v>
      </c>
      <c r="B11" s="93" t="s">
        <v>94</v>
      </c>
      <c r="C11" s="93" t="s">
        <v>295</v>
      </c>
      <c r="D11" s="97" t="s">
        <v>35</v>
      </c>
      <c r="E11" s="5">
        <v>33055</v>
      </c>
      <c r="F11" s="5">
        <v>42502</v>
      </c>
    </row>
    <row r="12" spans="1:6" ht="31.2">
      <c r="A12" s="83" t="s">
        <v>1160</v>
      </c>
      <c r="B12" s="93" t="s">
        <v>1644</v>
      </c>
      <c r="C12" s="93" t="s">
        <v>93</v>
      </c>
      <c r="D12" s="97" t="s">
        <v>35</v>
      </c>
      <c r="E12" s="5">
        <v>42443</v>
      </c>
      <c r="F12" s="5">
        <v>42502</v>
      </c>
    </row>
    <row r="13" spans="1:6">
      <c r="A13" s="83" t="s">
        <v>1161</v>
      </c>
      <c r="B13" s="93" t="s">
        <v>36</v>
      </c>
      <c r="C13" s="93" t="s">
        <v>26</v>
      </c>
      <c r="D13" s="93" t="s">
        <v>36</v>
      </c>
      <c r="E13" s="5" t="s">
        <v>26</v>
      </c>
      <c r="F13" s="5">
        <v>42502</v>
      </c>
    </row>
    <row r="14" spans="1:6">
      <c r="A14" s="83" t="s">
        <v>1162</v>
      </c>
      <c r="B14" s="93" t="s">
        <v>36</v>
      </c>
      <c r="C14" s="93" t="s">
        <v>26</v>
      </c>
      <c r="D14" s="93" t="s">
        <v>36</v>
      </c>
      <c r="E14" s="5" t="s">
        <v>26</v>
      </c>
      <c r="F14" s="5">
        <v>42502</v>
      </c>
    </row>
    <row r="15" spans="1:6">
      <c r="A15" s="83" t="s">
        <v>1163</v>
      </c>
      <c r="B15" s="93" t="s">
        <v>36</v>
      </c>
      <c r="C15" s="93" t="s">
        <v>26</v>
      </c>
      <c r="D15" s="93" t="s">
        <v>36</v>
      </c>
      <c r="E15" s="5" t="s">
        <v>26</v>
      </c>
      <c r="F15" s="5">
        <v>42503</v>
      </c>
    </row>
    <row r="16" spans="1:6" ht="31.2">
      <c r="A16" s="83" t="s">
        <v>1199</v>
      </c>
      <c r="B16" s="93" t="s">
        <v>36</v>
      </c>
      <c r="C16" s="93" t="s">
        <v>93</v>
      </c>
      <c r="D16" s="93" t="s">
        <v>36</v>
      </c>
      <c r="E16" s="5">
        <v>42443</v>
      </c>
      <c r="F16" s="5">
        <v>42503</v>
      </c>
    </row>
    <row r="17" spans="1:7">
      <c r="A17" s="83" t="s">
        <v>1164</v>
      </c>
      <c r="B17" s="93" t="s">
        <v>36</v>
      </c>
      <c r="C17" s="93" t="s">
        <v>26</v>
      </c>
      <c r="D17" s="93" t="s">
        <v>36</v>
      </c>
      <c r="E17" s="5" t="s">
        <v>26</v>
      </c>
      <c r="F17" s="5">
        <v>42503</v>
      </c>
    </row>
    <row r="18" spans="1:7" ht="312">
      <c r="A18" s="83" t="s">
        <v>1157</v>
      </c>
      <c r="B18" s="93" t="s">
        <v>1828</v>
      </c>
      <c r="C18" s="93" t="s">
        <v>1694</v>
      </c>
      <c r="D18" s="93" t="s">
        <v>92</v>
      </c>
      <c r="E18" s="5" t="s">
        <v>1253</v>
      </c>
      <c r="F18" s="5">
        <v>42502</v>
      </c>
    </row>
    <row r="19" spans="1:7">
      <c r="A19" s="83" t="s">
        <v>82</v>
      </c>
      <c r="B19" s="93" t="s">
        <v>36</v>
      </c>
      <c r="C19" s="93" t="s">
        <v>26</v>
      </c>
      <c r="D19" s="99" t="s">
        <v>36</v>
      </c>
      <c r="E19" s="5" t="s">
        <v>26</v>
      </c>
      <c r="F19" s="5">
        <v>42503</v>
      </c>
    </row>
    <row r="20" spans="1:7" ht="31.2">
      <c r="A20" s="83" t="s">
        <v>29</v>
      </c>
      <c r="B20" s="93" t="s">
        <v>900</v>
      </c>
      <c r="C20" s="93" t="s">
        <v>295</v>
      </c>
      <c r="D20" s="93" t="s">
        <v>225</v>
      </c>
      <c r="E20" s="5">
        <v>34700</v>
      </c>
      <c r="F20" s="5">
        <v>42502</v>
      </c>
    </row>
    <row r="21" spans="1:7">
      <c r="A21" s="84" t="s">
        <v>1158</v>
      </c>
      <c r="B21" s="84"/>
      <c r="C21" s="84"/>
      <c r="D21" s="84"/>
      <c r="E21" s="84"/>
      <c r="F21" s="84"/>
    </row>
    <row r="22" spans="1:7" ht="78">
      <c r="A22" s="83" t="s">
        <v>1165</v>
      </c>
      <c r="B22" s="93" t="s">
        <v>1204</v>
      </c>
      <c r="C22" s="93" t="s">
        <v>52</v>
      </c>
      <c r="D22" s="93" t="s">
        <v>53</v>
      </c>
      <c r="E22" s="5" t="s">
        <v>26</v>
      </c>
      <c r="F22" s="5">
        <v>42502</v>
      </c>
    </row>
    <row r="23" spans="1:7">
      <c r="A23" s="83" t="s">
        <v>1166</v>
      </c>
      <c r="B23" s="93" t="s">
        <v>36</v>
      </c>
      <c r="C23" s="93" t="s">
        <v>26</v>
      </c>
      <c r="D23" s="93" t="s">
        <v>36</v>
      </c>
      <c r="E23" s="5" t="s">
        <v>26</v>
      </c>
      <c r="F23" s="5">
        <v>42503</v>
      </c>
    </row>
    <row r="24" spans="1:7" ht="202.8">
      <c r="A24" s="83" t="s">
        <v>1167</v>
      </c>
      <c r="B24" s="93" t="s">
        <v>91</v>
      </c>
      <c r="C24" s="93" t="s">
        <v>296</v>
      </c>
      <c r="D24" s="93" t="s">
        <v>35</v>
      </c>
      <c r="E24" s="5">
        <v>42005</v>
      </c>
      <c r="F24" s="5">
        <v>42502</v>
      </c>
    </row>
    <row r="25" spans="1:7">
      <c r="A25" s="83" t="s">
        <v>1168</v>
      </c>
      <c r="B25" s="93" t="s">
        <v>36</v>
      </c>
      <c r="C25" s="93" t="s">
        <v>26</v>
      </c>
      <c r="D25" s="93" t="s">
        <v>36</v>
      </c>
      <c r="E25" s="5" t="s">
        <v>26</v>
      </c>
      <c r="F25" s="5">
        <v>42503</v>
      </c>
    </row>
    <row r="26" spans="1:7">
      <c r="A26" s="83" t="s">
        <v>1169</v>
      </c>
      <c r="B26" s="93" t="s">
        <v>36</v>
      </c>
      <c r="C26" s="93" t="s">
        <v>26</v>
      </c>
      <c r="D26" s="93" t="s">
        <v>36</v>
      </c>
      <c r="E26" s="5" t="s">
        <v>26</v>
      </c>
      <c r="F26" s="5">
        <v>42503</v>
      </c>
    </row>
    <row r="27" spans="1:7" ht="31.2">
      <c r="A27" s="85" t="s">
        <v>1179</v>
      </c>
      <c r="B27" s="93" t="s">
        <v>36</v>
      </c>
      <c r="C27" s="93" t="s">
        <v>26</v>
      </c>
      <c r="D27" s="93" t="s">
        <v>36</v>
      </c>
      <c r="E27" s="5" t="s">
        <v>26</v>
      </c>
      <c r="F27" s="5">
        <v>42503</v>
      </c>
    </row>
    <row r="28" spans="1:7" ht="15" customHeight="1">
      <c r="A28" s="62" t="s">
        <v>791</v>
      </c>
    </row>
    <row r="29" spans="1:7" ht="15" customHeight="1">
      <c r="A29" s="200" t="s">
        <v>809</v>
      </c>
      <c r="B29" s="200"/>
      <c r="C29" s="28"/>
      <c r="D29" s="30"/>
      <c r="E29" s="30"/>
    </row>
    <row r="30" spans="1:7" ht="15" customHeight="1">
      <c r="A30" s="200" t="s">
        <v>810</v>
      </c>
      <c r="B30" s="200"/>
      <c r="C30" s="28"/>
      <c r="D30" s="30"/>
      <c r="E30" s="30"/>
    </row>
    <row r="31" spans="1:7" ht="15" customHeight="1">
      <c r="A31" s="28" t="s">
        <v>811</v>
      </c>
      <c r="B31" s="28"/>
      <c r="C31" s="28"/>
      <c r="D31" s="30"/>
      <c r="E31" s="30"/>
    </row>
    <row r="32" spans="1:7" ht="15" customHeight="1">
      <c r="A32" s="200" t="s">
        <v>184</v>
      </c>
      <c r="B32" s="200"/>
      <c r="C32" s="200"/>
      <c r="D32" s="200"/>
      <c r="E32" s="200"/>
      <c r="F32" s="200"/>
      <c r="G32" s="200"/>
    </row>
    <row r="33" spans="1:5" ht="15" customHeight="1">
      <c r="A33" s="200" t="s">
        <v>812</v>
      </c>
      <c r="B33" s="200"/>
      <c r="C33" s="30"/>
      <c r="D33" s="30"/>
      <c r="E33" s="30"/>
    </row>
  </sheetData>
  <mergeCells count="9">
    <mergeCell ref="A33:B33"/>
    <mergeCell ref="A29:B29"/>
    <mergeCell ref="A1:C1"/>
    <mergeCell ref="A32:G32"/>
    <mergeCell ref="A30:B30"/>
    <mergeCell ref="A2:F2"/>
    <mergeCell ref="A3:F3"/>
    <mergeCell ref="A4:F4"/>
    <mergeCell ref="A5:F5"/>
  </mergeCells>
  <hyperlinks>
    <hyperlink ref="A6" location="Summary!A8" display="Back to Summary"/>
  </hyperlinks>
  <pageMargins left="0.75" right="0.75" top="1" bottom="1" header="0.5" footer="0.5"/>
  <pageSetup orientation="portrait"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19" zoomScaleNormal="100" zoomScalePageLayoutView="90" workbookViewId="0">
      <selection activeCell="B23" sqref="B23"/>
    </sheetView>
  </sheetViews>
  <sheetFormatPr defaultColWidth="12.59765625" defaultRowHeight="15.6"/>
  <cols>
    <col min="1" max="1" width="44.3984375" style="9" customWidth="1"/>
    <col min="2" max="2" width="59.59765625" style="9" customWidth="1"/>
    <col min="3" max="3" width="54.8984375" style="9" customWidth="1"/>
    <col min="4" max="4" width="13.8984375" style="9" customWidth="1"/>
    <col min="5" max="6" width="18.3984375" style="9" customWidth="1"/>
    <col min="7" max="16384" width="12.59765625" style="9"/>
  </cols>
  <sheetData>
    <row r="1" spans="1:6" customFormat="1" ht="24.6">
      <c r="A1" s="196" t="s">
        <v>185</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296.39999999999998">
      <c r="A9" s="82" t="s">
        <v>84</v>
      </c>
      <c r="B9" s="93" t="s">
        <v>1297</v>
      </c>
      <c r="C9" s="93" t="s">
        <v>1285</v>
      </c>
      <c r="D9" s="93" t="s">
        <v>90</v>
      </c>
      <c r="E9" s="5">
        <v>42370</v>
      </c>
      <c r="F9" s="5">
        <v>42503</v>
      </c>
    </row>
    <row r="10" spans="1:6" ht="409.6">
      <c r="A10" s="83" t="s">
        <v>1198</v>
      </c>
      <c r="B10" s="93" t="s">
        <v>100</v>
      </c>
      <c r="C10" s="93" t="s">
        <v>1286</v>
      </c>
      <c r="D10" s="93" t="s">
        <v>298</v>
      </c>
      <c r="E10" s="5">
        <v>40921</v>
      </c>
      <c r="F10" s="5">
        <v>42503</v>
      </c>
    </row>
    <row r="11" spans="1:6" ht="218.4">
      <c r="A11" s="83" t="s">
        <v>1159</v>
      </c>
      <c r="B11" s="93" t="s">
        <v>1721</v>
      </c>
      <c r="C11" s="93" t="s">
        <v>1287</v>
      </c>
      <c r="D11" s="130" t="s">
        <v>1335</v>
      </c>
      <c r="E11" s="5" t="s">
        <v>99</v>
      </c>
      <c r="F11" s="5">
        <v>42503</v>
      </c>
    </row>
    <row r="12" spans="1:6" ht="46.8">
      <c r="A12" s="83" t="s">
        <v>1160</v>
      </c>
      <c r="B12" s="93" t="s">
        <v>1645</v>
      </c>
      <c r="C12" s="93" t="s">
        <v>1288</v>
      </c>
      <c r="D12" s="93" t="s">
        <v>35</v>
      </c>
      <c r="E12" s="5">
        <v>42490</v>
      </c>
      <c r="F12" s="5">
        <v>42503</v>
      </c>
    </row>
    <row r="13" spans="1:6">
      <c r="A13" s="83" t="s">
        <v>1161</v>
      </c>
      <c r="B13" s="93" t="s">
        <v>36</v>
      </c>
      <c r="C13" s="109" t="s">
        <v>26</v>
      </c>
      <c r="D13" s="93" t="s">
        <v>36</v>
      </c>
      <c r="E13" s="5" t="s">
        <v>26</v>
      </c>
      <c r="F13" s="5">
        <v>42503</v>
      </c>
    </row>
    <row r="14" spans="1:6">
      <c r="A14" s="83" t="s">
        <v>1162</v>
      </c>
      <c r="B14" s="93" t="s">
        <v>36</v>
      </c>
      <c r="C14" s="109" t="s">
        <v>26</v>
      </c>
      <c r="D14" s="93" t="s">
        <v>36</v>
      </c>
      <c r="E14" s="5" t="s">
        <v>26</v>
      </c>
      <c r="F14" s="5">
        <v>42503</v>
      </c>
    </row>
    <row r="15" spans="1:6">
      <c r="A15" s="83" t="s">
        <v>1163</v>
      </c>
      <c r="B15" s="93" t="s">
        <v>36</v>
      </c>
      <c r="C15" s="109" t="s">
        <v>26</v>
      </c>
      <c r="D15" s="109" t="s">
        <v>36</v>
      </c>
      <c r="E15" s="5" t="s">
        <v>26</v>
      </c>
      <c r="F15" s="5">
        <v>42503</v>
      </c>
    </row>
    <row r="16" spans="1:6" ht="78">
      <c r="A16" s="83" t="s">
        <v>1199</v>
      </c>
      <c r="B16" s="93" t="s">
        <v>56</v>
      </c>
      <c r="C16" s="93" t="s">
        <v>1289</v>
      </c>
      <c r="D16" s="93" t="s">
        <v>35</v>
      </c>
      <c r="E16" s="5">
        <v>42490</v>
      </c>
      <c r="F16" s="5">
        <v>42503</v>
      </c>
    </row>
    <row r="17" spans="1:6">
      <c r="A17" s="83" t="s">
        <v>1164</v>
      </c>
      <c r="B17" s="93" t="s">
        <v>36</v>
      </c>
      <c r="C17" s="93" t="s">
        <v>26</v>
      </c>
      <c r="D17" s="93" t="s">
        <v>36</v>
      </c>
      <c r="E17" s="5" t="s">
        <v>26</v>
      </c>
      <c r="F17" s="5">
        <v>42503</v>
      </c>
    </row>
    <row r="18" spans="1:6" ht="62.4">
      <c r="A18" s="83" t="s">
        <v>1157</v>
      </c>
      <c r="B18" s="93" t="s">
        <v>1298</v>
      </c>
      <c r="C18" s="93" t="s">
        <v>1290</v>
      </c>
      <c r="D18" s="93" t="s">
        <v>1171</v>
      </c>
      <c r="E18" s="5">
        <v>42485</v>
      </c>
      <c r="F18" s="5">
        <v>42503</v>
      </c>
    </row>
    <row r="19" spans="1:6" ht="62.4">
      <c r="A19" s="83" t="s">
        <v>82</v>
      </c>
      <c r="B19" s="93" t="s">
        <v>1299</v>
      </c>
      <c r="C19" s="93" t="s">
        <v>1291</v>
      </c>
      <c r="D19" s="99" t="s">
        <v>53</v>
      </c>
      <c r="E19" s="5">
        <v>41152</v>
      </c>
      <c r="F19" s="5">
        <v>42503</v>
      </c>
    </row>
    <row r="20" spans="1:6" ht="78">
      <c r="A20" s="83" t="s">
        <v>29</v>
      </c>
      <c r="B20" s="93" t="s">
        <v>98</v>
      </c>
      <c r="C20" s="93" t="s">
        <v>1292</v>
      </c>
      <c r="D20" s="99" t="s">
        <v>970</v>
      </c>
      <c r="E20" s="5">
        <v>41913</v>
      </c>
      <c r="F20" s="5">
        <v>42503</v>
      </c>
    </row>
    <row r="21" spans="1:6">
      <c r="A21" s="84" t="s">
        <v>1158</v>
      </c>
      <c r="B21" s="84"/>
      <c r="C21" s="84"/>
      <c r="D21" s="84"/>
      <c r="E21" s="84"/>
      <c r="F21" s="84"/>
    </row>
    <row r="22" spans="1:6" ht="358.8">
      <c r="A22" s="83" t="s">
        <v>1165</v>
      </c>
      <c r="B22" s="93" t="s">
        <v>1993</v>
      </c>
      <c r="C22" s="93" t="s">
        <v>297</v>
      </c>
      <c r="D22" s="93" t="s">
        <v>35</v>
      </c>
      <c r="E22" s="5">
        <v>42370</v>
      </c>
      <c r="F22" s="5">
        <v>42314</v>
      </c>
    </row>
    <row r="23" spans="1:6">
      <c r="A23" s="83" t="s">
        <v>1166</v>
      </c>
      <c r="B23" s="93" t="s">
        <v>36</v>
      </c>
      <c r="C23" s="93" t="s">
        <v>26</v>
      </c>
      <c r="D23" s="93" t="s">
        <v>36</v>
      </c>
      <c r="E23" s="5" t="s">
        <v>26</v>
      </c>
      <c r="F23" s="5">
        <v>42503</v>
      </c>
    </row>
    <row r="24" spans="1:6" ht="78">
      <c r="A24" s="83" t="s">
        <v>1167</v>
      </c>
      <c r="B24" s="93" t="s">
        <v>97</v>
      </c>
      <c r="C24" s="93" t="s">
        <v>1293</v>
      </c>
      <c r="D24" s="93" t="s">
        <v>53</v>
      </c>
      <c r="E24" s="5">
        <v>42370</v>
      </c>
      <c r="F24" s="5">
        <v>42503</v>
      </c>
    </row>
    <row r="25" spans="1:6">
      <c r="A25" s="83" t="s">
        <v>1168</v>
      </c>
      <c r="B25" s="93" t="s">
        <v>36</v>
      </c>
      <c r="C25" s="101" t="s">
        <v>26</v>
      </c>
      <c r="D25" s="93" t="s">
        <v>36</v>
      </c>
      <c r="E25" s="5" t="s">
        <v>26</v>
      </c>
      <c r="F25" s="5">
        <v>42503</v>
      </c>
    </row>
    <row r="26" spans="1:6">
      <c r="A26" s="83" t="s">
        <v>1169</v>
      </c>
      <c r="B26" s="93" t="s">
        <v>36</v>
      </c>
      <c r="C26" s="101" t="s">
        <v>26</v>
      </c>
      <c r="D26" s="93" t="s">
        <v>36</v>
      </c>
      <c r="E26" s="5" t="s">
        <v>26</v>
      </c>
      <c r="F26" s="5">
        <v>42503</v>
      </c>
    </row>
    <row r="27" spans="1:6" ht="31.2">
      <c r="A27" s="85" t="s">
        <v>1179</v>
      </c>
      <c r="B27" s="93" t="s">
        <v>36</v>
      </c>
      <c r="C27" s="93" t="s">
        <v>26</v>
      </c>
      <c r="D27" s="93" t="s">
        <v>36</v>
      </c>
      <c r="E27" s="5" t="s">
        <v>26</v>
      </c>
      <c r="F27" s="5">
        <v>42503</v>
      </c>
    </row>
    <row r="28" spans="1:6" ht="15" customHeight="1">
      <c r="A28" s="62" t="s">
        <v>791</v>
      </c>
    </row>
    <row r="29" spans="1:6" ht="15" customHeight="1">
      <c r="A29" s="200" t="s">
        <v>1294</v>
      </c>
      <c r="B29" s="200"/>
    </row>
    <row r="30" spans="1:6" ht="15" customHeight="1">
      <c r="A30" s="201" t="s">
        <v>1295</v>
      </c>
      <c r="B30" s="201"/>
      <c r="C30" s="201"/>
    </row>
    <row r="31" spans="1:6" ht="15" customHeight="1">
      <c r="A31" s="200" t="s">
        <v>1296</v>
      </c>
      <c r="B31" s="200"/>
    </row>
    <row r="32" spans="1:6" ht="15" customHeight="1">
      <c r="A32" s="200" t="s">
        <v>813</v>
      </c>
      <c r="B32" s="200"/>
    </row>
    <row r="33" spans="1:2" ht="15" customHeight="1">
      <c r="A33" s="200" t="s">
        <v>186</v>
      </c>
      <c r="B33" s="200"/>
    </row>
  </sheetData>
  <mergeCells count="10">
    <mergeCell ref="A1:C1"/>
    <mergeCell ref="A33:B33"/>
    <mergeCell ref="A29:B29"/>
    <mergeCell ref="A31:B31"/>
    <mergeCell ref="A32:B32"/>
    <mergeCell ref="A30:C30"/>
    <mergeCell ref="A2:F2"/>
    <mergeCell ref="A3:F3"/>
    <mergeCell ref="A4:F4"/>
    <mergeCell ref="A5:F5"/>
  </mergeCells>
  <hyperlinks>
    <hyperlink ref="A6" location="Summary!A8" display="Back to Summary"/>
  </hyperlinks>
  <pageMargins left="0.75" right="0.75" top="1" bottom="1" header="0.5" footer="0.5"/>
  <pageSetup orientation="portrait"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Normal="100" zoomScalePageLayoutView="90" workbookViewId="0">
      <selection activeCell="A3" sqref="A3:F3"/>
    </sheetView>
  </sheetViews>
  <sheetFormatPr defaultColWidth="12.59765625" defaultRowHeight="15.6"/>
  <cols>
    <col min="1" max="1" width="44.3984375" style="9" customWidth="1"/>
    <col min="2" max="3" width="54.8984375" style="9" customWidth="1"/>
    <col min="4" max="4" width="14.69921875" style="9" customWidth="1"/>
    <col min="5" max="6" width="18.3984375" style="9" customWidth="1"/>
    <col min="7" max="7" width="27.69921875" style="9" customWidth="1"/>
    <col min="8" max="16384" width="12.59765625" style="9"/>
  </cols>
  <sheetData>
    <row r="1" spans="1:6" customFormat="1" ht="24.6">
      <c r="A1" s="196" t="s">
        <v>187</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46.8">
      <c r="A9" s="82" t="s">
        <v>84</v>
      </c>
      <c r="B9" s="98" t="s">
        <v>996</v>
      </c>
      <c r="C9" s="93" t="s">
        <v>997</v>
      </c>
      <c r="D9" s="93" t="s">
        <v>43</v>
      </c>
      <c r="E9" s="131" t="s">
        <v>65</v>
      </c>
      <c r="F9" s="5">
        <v>42677</v>
      </c>
    </row>
    <row r="10" spans="1:6" ht="312">
      <c r="A10" s="83" t="s">
        <v>1198</v>
      </c>
      <c r="B10" s="93" t="s">
        <v>1032</v>
      </c>
      <c r="C10" s="93" t="s">
        <v>998</v>
      </c>
      <c r="D10" s="93" t="s">
        <v>44</v>
      </c>
      <c r="E10" s="131" t="s">
        <v>65</v>
      </c>
      <c r="F10" s="5">
        <v>42677</v>
      </c>
    </row>
    <row r="11" spans="1:6" ht="171.6">
      <c r="A11" s="83" t="s">
        <v>1159</v>
      </c>
      <c r="B11" s="93" t="s">
        <v>1031</v>
      </c>
      <c r="C11" s="93" t="s">
        <v>1002</v>
      </c>
      <c r="D11" s="93" t="s">
        <v>1883</v>
      </c>
      <c r="E11" s="5" t="s">
        <v>1001</v>
      </c>
      <c r="F11" s="5">
        <v>42432</v>
      </c>
    </row>
    <row r="12" spans="1:6" ht="78">
      <c r="A12" s="83" t="s">
        <v>1160</v>
      </c>
      <c r="B12" s="93" t="s">
        <v>1300</v>
      </c>
      <c r="C12" s="93" t="s">
        <v>1003</v>
      </c>
      <c r="D12" s="93" t="s">
        <v>35</v>
      </c>
      <c r="E12" s="5">
        <v>42370</v>
      </c>
      <c r="F12" s="5">
        <v>42677</v>
      </c>
    </row>
    <row r="13" spans="1:6" ht="78">
      <c r="A13" s="83" t="s">
        <v>1161</v>
      </c>
      <c r="B13" s="93" t="s">
        <v>1301</v>
      </c>
      <c r="C13" s="93" t="s">
        <v>1003</v>
      </c>
      <c r="D13" s="93" t="s">
        <v>35</v>
      </c>
      <c r="E13" s="5">
        <v>42370</v>
      </c>
      <c r="F13" s="5">
        <v>42677</v>
      </c>
    </row>
    <row r="14" spans="1:6" ht="78">
      <c r="A14" s="83" t="s">
        <v>1162</v>
      </c>
      <c r="B14" s="93" t="s">
        <v>1302</v>
      </c>
      <c r="C14" s="93" t="s">
        <v>1003</v>
      </c>
      <c r="D14" s="93" t="s">
        <v>35</v>
      </c>
      <c r="E14" s="5" t="s">
        <v>26</v>
      </c>
      <c r="F14" s="5">
        <v>42677</v>
      </c>
    </row>
    <row r="15" spans="1:6">
      <c r="A15" s="83" t="s">
        <v>1163</v>
      </c>
      <c r="B15" s="93" t="s">
        <v>36</v>
      </c>
      <c r="C15" s="93" t="s">
        <v>26</v>
      </c>
      <c r="D15" s="93" t="s">
        <v>36</v>
      </c>
      <c r="E15" s="5" t="s">
        <v>26</v>
      </c>
      <c r="F15" s="5">
        <v>42432</v>
      </c>
    </row>
    <row r="16" spans="1:6">
      <c r="A16" s="83" t="s">
        <v>1199</v>
      </c>
      <c r="B16" s="93" t="s">
        <v>36</v>
      </c>
      <c r="C16" s="93" t="s">
        <v>26</v>
      </c>
      <c r="D16" s="93" t="s">
        <v>36</v>
      </c>
      <c r="E16" s="5"/>
      <c r="F16" s="5">
        <v>42432</v>
      </c>
    </row>
    <row r="17" spans="1:7" ht="358.8">
      <c r="A17" s="83" t="s">
        <v>1164</v>
      </c>
      <c r="B17" s="93" t="s">
        <v>1000</v>
      </c>
      <c r="C17" s="93" t="s">
        <v>999</v>
      </c>
      <c r="D17" s="93" t="s">
        <v>35</v>
      </c>
      <c r="E17" s="5">
        <v>42370</v>
      </c>
      <c r="F17" s="5">
        <v>42677</v>
      </c>
    </row>
    <row r="18" spans="1:7" ht="62.4">
      <c r="A18" s="83" t="s">
        <v>1157</v>
      </c>
      <c r="B18" s="93" t="s">
        <v>104</v>
      </c>
      <c r="C18" s="93" t="s">
        <v>1026</v>
      </c>
      <c r="D18" s="93" t="s">
        <v>103</v>
      </c>
      <c r="E18" s="5">
        <v>41091</v>
      </c>
      <c r="F18" s="5">
        <v>42432</v>
      </c>
    </row>
    <row r="19" spans="1:7" ht="78">
      <c r="A19" s="83" t="s">
        <v>82</v>
      </c>
      <c r="B19" s="93" t="s">
        <v>1668</v>
      </c>
      <c r="C19" s="93" t="s">
        <v>1681</v>
      </c>
      <c r="D19" s="99">
        <v>2</v>
      </c>
      <c r="E19" s="5">
        <v>42568</v>
      </c>
      <c r="F19" s="5">
        <v>42677</v>
      </c>
    </row>
    <row r="20" spans="1:7" ht="140.4">
      <c r="A20" s="83" t="s">
        <v>29</v>
      </c>
      <c r="B20" s="93" t="s">
        <v>1669</v>
      </c>
      <c r="C20" s="93" t="s">
        <v>999</v>
      </c>
      <c r="D20" s="99" t="s">
        <v>81</v>
      </c>
      <c r="E20" s="5">
        <v>42370</v>
      </c>
      <c r="F20" s="5">
        <v>42677</v>
      </c>
    </row>
    <row r="21" spans="1:7">
      <c r="A21" s="84" t="s">
        <v>1158</v>
      </c>
      <c r="B21" s="84"/>
      <c r="C21" s="84"/>
      <c r="D21" s="84"/>
      <c r="E21" s="84"/>
      <c r="F21" s="84"/>
    </row>
    <row r="22" spans="1:7" ht="78">
      <c r="A22" s="83" t="s">
        <v>1165</v>
      </c>
      <c r="B22" s="93" t="s">
        <v>1204</v>
      </c>
      <c r="C22" s="93" t="s">
        <v>52</v>
      </c>
      <c r="D22" s="93" t="s">
        <v>53</v>
      </c>
      <c r="E22" s="5" t="s">
        <v>26</v>
      </c>
      <c r="F22" s="5">
        <v>42432</v>
      </c>
    </row>
    <row r="23" spans="1:7">
      <c r="A23" s="83" t="s">
        <v>1166</v>
      </c>
      <c r="B23" s="93" t="s">
        <v>36</v>
      </c>
      <c r="C23" s="93" t="s">
        <v>26</v>
      </c>
      <c r="D23" s="93" t="s">
        <v>36</v>
      </c>
      <c r="E23" s="5" t="s">
        <v>26</v>
      </c>
      <c r="F23" s="5">
        <v>42432</v>
      </c>
    </row>
    <row r="24" spans="1:7" ht="78">
      <c r="A24" s="83" t="s">
        <v>1167</v>
      </c>
      <c r="B24" s="93" t="s">
        <v>102</v>
      </c>
      <c r="C24" s="93" t="s">
        <v>1027</v>
      </c>
      <c r="D24" s="93" t="s">
        <v>53</v>
      </c>
      <c r="E24" s="5">
        <v>41275</v>
      </c>
      <c r="F24" s="5">
        <v>42432</v>
      </c>
    </row>
    <row r="25" spans="1:7" ht="343.2">
      <c r="A25" s="83" t="s">
        <v>1168</v>
      </c>
      <c r="B25" s="93" t="s">
        <v>101</v>
      </c>
      <c r="C25" s="93" t="s">
        <v>299</v>
      </c>
      <c r="D25" s="93" t="s">
        <v>53</v>
      </c>
      <c r="E25" s="5">
        <v>42058</v>
      </c>
      <c r="F25" s="5">
        <v>42432</v>
      </c>
      <c r="G25" s="11"/>
    </row>
    <row r="26" spans="1:7" ht="249.6">
      <c r="A26" s="83" t="s">
        <v>1169</v>
      </c>
      <c r="B26" s="93" t="s">
        <v>1028</v>
      </c>
      <c r="C26" s="93" t="s">
        <v>1029</v>
      </c>
      <c r="D26" s="93" t="s">
        <v>53</v>
      </c>
      <c r="E26" s="5">
        <v>41640</v>
      </c>
      <c r="F26" s="5">
        <v>42432</v>
      </c>
      <c r="G26" s="11"/>
    </row>
    <row r="27" spans="1:7" ht="31.2">
      <c r="A27" s="85" t="s">
        <v>1179</v>
      </c>
      <c r="B27" s="93" t="s">
        <v>36</v>
      </c>
      <c r="C27" s="93" t="s">
        <v>26</v>
      </c>
      <c r="D27" s="93" t="s">
        <v>36</v>
      </c>
      <c r="E27" s="5" t="s">
        <v>26</v>
      </c>
      <c r="F27" s="5">
        <v>42432</v>
      </c>
    </row>
    <row r="28" spans="1:7" ht="15" customHeight="1">
      <c r="A28" s="62" t="s">
        <v>791</v>
      </c>
      <c r="B28" s="21"/>
    </row>
    <row r="29" spans="1:7" ht="15" customHeight="1">
      <c r="A29" s="202" t="s">
        <v>814</v>
      </c>
      <c r="B29" s="202"/>
      <c r="C29" s="202"/>
    </row>
    <row r="30" spans="1:7" ht="15" customHeight="1">
      <c r="A30" s="202" t="s">
        <v>815</v>
      </c>
      <c r="B30" s="202"/>
      <c r="C30" s="202"/>
    </row>
    <row r="31" spans="1:7" ht="15" customHeight="1">
      <c r="A31" s="202" t="s">
        <v>816</v>
      </c>
      <c r="B31" s="202"/>
      <c r="C31" s="202"/>
    </row>
    <row r="32" spans="1:7" ht="15" customHeight="1">
      <c r="A32" s="200" t="s">
        <v>1030</v>
      </c>
      <c r="B32" s="200"/>
      <c r="C32" s="200"/>
    </row>
  </sheetData>
  <mergeCells count="9">
    <mergeCell ref="A32:C32"/>
    <mergeCell ref="A1:C1"/>
    <mergeCell ref="A29:C29"/>
    <mergeCell ref="A30:C30"/>
    <mergeCell ref="A31:C31"/>
    <mergeCell ref="A2:F2"/>
    <mergeCell ref="A3:F3"/>
    <mergeCell ref="A4:F4"/>
    <mergeCell ref="A5:F5"/>
  </mergeCells>
  <hyperlinks>
    <hyperlink ref="A6" location="Summary!A8" display="Back to Summary"/>
  </hyperlinks>
  <pageMargins left="0.75" right="0.75" top="1" bottom="1" header="0.5" footer="0.5"/>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opLeftCell="A4" zoomScaleNormal="100" zoomScalePageLayoutView="90" workbookViewId="0">
      <selection activeCell="C11" sqref="C11"/>
    </sheetView>
  </sheetViews>
  <sheetFormatPr defaultColWidth="10.09765625" defaultRowHeight="15.6"/>
  <cols>
    <col min="1" max="1" width="44.3984375" style="9" customWidth="1"/>
    <col min="2" max="3" width="54.8984375" style="9" customWidth="1"/>
    <col min="4" max="4" width="13.8984375" style="9" customWidth="1"/>
    <col min="5" max="6" width="18.3984375" style="9" customWidth="1"/>
    <col min="7" max="7" width="31.09765625" style="9" customWidth="1"/>
    <col min="8" max="8" width="23.09765625" style="9" customWidth="1"/>
    <col min="9" max="16384" width="10.09765625" style="9"/>
  </cols>
  <sheetData>
    <row r="1" spans="1:6" customFormat="1" ht="24.6">
      <c r="A1" s="196" t="s">
        <v>188</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93.6">
      <c r="A9" s="82" t="s">
        <v>84</v>
      </c>
      <c r="B9" s="93" t="s">
        <v>113</v>
      </c>
      <c r="C9" s="93" t="s">
        <v>1815</v>
      </c>
      <c r="D9" s="93" t="s">
        <v>43</v>
      </c>
      <c r="E9" s="5">
        <v>42461</v>
      </c>
      <c r="F9" s="5">
        <v>42515</v>
      </c>
    </row>
    <row r="10" spans="1:6" ht="93.6">
      <c r="A10" s="83" t="s">
        <v>1198</v>
      </c>
      <c r="B10" s="93" t="s">
        <v>112</v>
      </c>
      <c r="C10" s="93" t="s">
        <v>1815</v>
      </c>
      <c r="D10" s="93" t="s">
        <v>302</v>
      </c>
      <c r="E10" s="5">
        <v>42461</v>
      </c>
      <c r="F10" s="5">
        <v>42515</v>
      </c>
    </row>
    <row r="11" spans="1:6" ht="280.8">
      <c r="A11" s="83" t="s">
        <v>1159</v>
      </c>
      <c r="B11" s="93" t="s">
        <v>1773</v>
      </c>
      <c r="C11" s="93" t="s">
        <v>1813</v>
      </c>
      <c r="D11" s="98" t="s">
        <v>301</v>
      </c>
      <c r="E11" s="5">
        <v>42370</v>
      </c>
      <c r="F11" s="5">
        <v>42433</v>
      </c>
    </row>
    <row r="12" spans="1:6" ht="46.8">
      <c r="A12" s="83" t="s">
        <v>1160</v>
      </c>
      <c r="B12" s="93" t="s">
        <v>111</v>
      </c>
      <c r="C12" s="93" t="s">
        <v>110</v>
      </c>
      <c r="D12" s="93" t="s">
        <v>35</v>
      </c>
      <c r="E12" s="5">
        <v>42461</v>
      </c>
      <c r="F12" s="5">
        <v>42515</v>
      </c>
    </row>
    <row r="13" spans="1:6">
      <c r="A13" s="83" t="s">
        <v>1161</v>
      </c>
      <c r="B13" s="93" t="s">
        <v>36</v>
      </c>
      <c r="C13" s="93" t="s">
        <v>26</v>
      </c>
      <c r="D13" s="93" t="s">
        <v>36</v>
      </c>
      <c r="E13" s="5" t="s">
        <v>26</v>
      </c>
      <c r="F13" s="5">
        <v>42433</v>
      </c>
    </row>
    <row r="14" spans="1:6">
      <c r="A14" s="83" t="s">
        <v>1162</v>
      </c>
      <c r="B14" s="93" t="s">
        <v>36</v>
      </c>
      <c r="C14" s="93" t="s">
        <v>26</v>
      </c>
      <c r="D14" s="93" t="s">
        <v>36</v>
      </c>
      <c r="E14" s="5" t="s">
        <v>26</v>
      </c>
      <c r="F14" s="5">
        <v>42433</v>
      </c>
    </row>
    <row r="15" spans="1:6">
      <c r="A15" s="83" t="s">
        <v>1163</v>
      </c>
      <c r="B15" s="93" t="s">
        <v>36</v>
      </c>
      <c r="C15" s="93" t="s">
        <v>26</v>
      </c>
      <c r="D15" s="109" t="s">
        <v>36</v>
      </c>
      <c r="E15" s="5" t="s">
        <v>26</v>
      </c>
      <c r="F15" s="5">
        <v>42433</v>
      </c>
    </row>
    <row r="16" spans="1:6" ht="78">
      <c r="A16" s="83" t="s">
        <v>1199</v>
      </c>
      <c r="B16" s="93" t="s">
        <v>109</v>
      </c>
      <c r="C16" s="93" t="s">
        <v>1811</v>
      </c>
      <c r="D16" s="93" t="s">
        <v>35</v>
      </c>
      <c r="E16" s="5">
        <v>42461</v>
      </c>
      <c r="F16" s="5">
        <v>42515</v>
      </c>
    </row>
    <row r="17" spans="1:8">
      <c r="A17" s="83" t="s">
        <v>1164</v>
      </c>
      <c r="B17" s="93" t="s">
        <v>36</v>
      </c>
      <c r="C17" s="93" t="s">
        <v>26</v>
      </c>
      <c r="D17" s="93" t="s">
        <v>36</v>
      </c>
      <c r="E17" s="5" t="s">
        <v>26</v>
      </c>
      <c r="F17" s="5">
        <v>42433</v>
      </c>
    </row>
    <row r="18" spans="1:8" ht="124.8">
      <c r="A18" s="83" t="s">
        <v>1157</v>
      </c>
      <c r="B18" s="93" t="s">
        <v>108</v>
      </c>
      <c r="C18" s="93" t="s">
        <v>1033</v>
      </c>
      <c r="D18" s="93" t="s">
        <v>300</v>
      </c>
      <c r="E18" s="5">
        <v>42461</v>
      </c>
      <c r="F18" s="5">
        <v>42515</v>
      </c>
    </row>
    <row r="19" spans="1:8" ht="109.2">
      <c r="A19" s="83" t="s">
        <v>82</v>
      </c>
      <c r="B19" s="93" t="s">
        <v>1677</v>
      </c>
      <c r="C19" s="93" t="s">
        <v>1814</v>
      </c>
      <c r="D19" s="99" t="s">
        <v>165</v>
      </c>
      <c r="E19" s="5">
        <v>42461</v>
      </c>
      <c r="F19" s="5">
        <v>42515</v>
      </c>
    </row>
    <row r="20" spans="1:8">
      <c r="A20" s="83" t="s">
        <v>29</v>
      </c>
      <c r="B20" s="93" t="s">
        <v>36</v>
      </c>
      <c r="C20" s="93" t="s">
        <v>26</v>
      </c>
      <c r="D20" s="99" t="s">
        <v>36</v>
      </c>
      <c r="E20" s="5" t="s">
        <v>26</v>
      </c>
      <c r="F20" s="5">
        <v>42433</v>
      </c>
    </row>
    <row r="21" spans="1:8">
      <c r="A21" s="84" t="s">
        <v>1158</v>
      </c>
      <c r="B21" s="84"/>
      <c r="C21" s="84"/>
      <c r="D21" s="84"/>
      <c r="E21" s="84"/>
      <c r="F21" s="84"/>
    </row>
    <row r="22" spans="1:8" ht="78">
      <c r="A22" s="83" t="s">
        <v>1165</v>
      </c>
      <c r="B22" s="93" t="s">
        <v>1204</v>
      </c>
      <c r="C22" s="93" t="s">
        <v>52</v>
      </c>
      <c r="D22" s="93" t="s">
        <v>53</v>
      </c>
      <c r="E22" s="5" t="s">
        <v>26</v>
      </c>
      <c r="F22" s="5">
        <v>42433</v>
      </c>
    </row>
    <row r="23" spans="1:8">
      <c r="A23" s="83" t="s">
        <v>1166</v>
      </c>
      <c r="B23" s="93" t="s">
        <v>36</v>
      </c>
      <c r="C23" s="93" t="s">
        <v>26</v>
      </c>
      <c r="D23" s="93" t="s">
        <v>36</v>
      </c>
      <c r="E23" s="5" t="s">
        <v>26</v>
      </c>
      <c r="F23" s="5">
        <v>42433</v>
      </c>
    </row>
    <row r="24" spans="1:8" ht="409.6">
      <c r="A24" s="83" t="s">
        <v>1167</v>
      </c>
      <c r="B24" s="93" t="s">
        <v>1670</v>
      </c>
      <c r="C24" s="101" t="s">
        <v>1812</v>
      </c>
      <c r="D24" s="93" t="s">
        <v>35</v>
      </c>
      <c r="E24" s="5" t="s">
        <v>912</v>
      </c>
      <c r="F24" s="5">
        <v>42571</v>
      </c>
      <c r="G24" s="11"/>
      <c r="H24" s="11"/>
    </row>
    <row r="25" spans="1:8">
      <c r="A25" s="83" t="s">
        <v>1168</v>
      </c>
      <c r="B25" s="93" t="s">
        <v>36</v>
      </c>
      <c r="C25" s="93" t="s">
        <v>26</v>
      </c>
      <c r="D25" s="93" t="s">
        <v>36</v>
      </c>
      <c r="E25" s="5" t="s">
        <v>26</v>
      </c>
      <c r="F25" s="5">
        <v>42433</v>
      </c>
    </row>
    <row r="26" spans="1:8" ht="109.2">
      <c r="A26" s="83" t="s">
        <v>1169</v>
      </c>
      <c r="B26" s="93" t="s">
        <v>107</v>
      </c>
      <c r="C26" s="93" t="s">
        <v>1303</v>
      </c>
      <c r="D26" s="93" t="s">
        <v>35</v>
      </c>
      <c r="E26" s="5">
        <v>38930</v>
      </c>
      <c r="F26" s="5">
        <v>42433</v>
      </c>
    </row>
    <row r="27" spans="1:8" ht="62.4">
      <c r="A27" s="85" t="s">
        <v>1179</v>
      </c>
      <c r="B27" s="93" t="s">
        <v>106</v>
      </c>
      <c r="C27" s="93" t="s">
        <v>1303</v>
      </c>
      <c r="D27" s="93" t="s">
        <v>105</v>
      </c>
      <c r="E27" s="5">
        <v>38930</v>
      </c>
      <c r="F27" s="5">
        <v>42433</v>
      </c>
    </row>
    <row r="28" spans="1:8" ht="15" customHeight="1">
      <c r="A28" s="62" t="s">
        <v>791</v>
      </c>
    </row>
    <row r="29" spans="1:8" ht="15" customHeight="1">
      <c r="A29" s="200" t="s">
        <v>817</v>
      </c>
      <c r="B29" s="200"/>
      <c r="C29" s="200"/>
    </row>
    <row r="30" spans="1:8" ht="15" customHeight="1">
      <c r="A30" s="200" t="s">
        <v>1244</v>
      </c>
      <c r="B30" s="200"/>
      <c r="C30" s="30"/>
    </row>
    <row r="31" spans="1:8" ht="15" customHeight="1">
      <c r="A31" s="200" t="s">
        <v>818</v>
      </c>
      <c r="B31" s="200"/>
      <c r="C31" s="200"/>
    </row>
    <row r="32" spans="1:8" ht="15" customHeight="1">
      <c r="A32" s="200" t="s">
        <v>1829</v>
      </c>
      <c r="B32" s="200"/>
      <c r="C32" s="200"/>
    </row>
    <row r="33" spans="1:3" ht="15" customHeight="1">
      <c r="A33" s="28" t="s">
        <v>189</v>
      </c>
      <c r="B33" s="28"/>
      <c r="C33" s="30"/>
    </row>
    <row r="34" spans="1:3" ht="15" customHeight="1">
      <c r="A34" s="200" t="s">
        <v>1304</v>
      </c>
      <c r="B34" s="200"/>
      <c r="C34" s="30"/>
    </row>
  </sheetData>
  <mergeCells count="10">
    <mergeCell ref="A30:B30"/>
    <mergeCell ref="A34:B34"/>
    <mergeCell ref="A29:C29"/>
    <mergeCell ref="A31:C31"/>
    <mergeCell ref="A32:C32"/>
    <mergeCell ref="A1:C1"/>
    <mergeCell ref="A2:F2"/>
    <mergeCell ref="A3:F3"/>
    <mergeCell ref="A4:F4"/>
    <mergeCell ref="A5:F5"/>
  </mergeCells>
  <hyperlinks>
    <hyperlink ref="A6" location="Summary!A8" display="Back to Summary"/>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7" zoomScaleNormal="100" zoomScalePageLayoutView="90" workbookViewId="0">
      <selection activeCell="D20" sqref="D20"/>
    </sheetView>
  </sheetViews>
  <sheetFormatPr defaultColWidth="10.09765625" defaultRowHeight="15.6"/>
  <cols>
    <col min="1" max="1" width="44.3984375" style="9" customWidth="1"/>
    <col min="2" max="3" width="54.8984375" style="9" customWidth="1"/>
    <col min="4" max="4" width="12.69921875" style="9" customWidth="1"/>
    <col min="5" max="6" width="18.3984375" style="9" customWidth="1"/>
    <col min="7" max="16384" width="10.09765625" style="9"/>
  </cols>
  <sheetData>
    <row r="1" spans="1:6" customFormat="1" ht="24.6">
      <c r="A1" s="196" t="s">
        <v>190</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62.4">
      <c r="A9" s="82" t="s">
        <v>84</v>
      </c>
      <c r="B9" s="93" t="s">
        <v>901</v>
      </c>
      <c r="C9" s="93" t="s">
        <v>1751</v>
      </c>
      <c r="D9" s="93" t="s">
        <v>43</v>
      </c>
      <c r="E9" s="131" t="s">
        <v>902</v>
      </c>
      <c r="F9" s="5">
        <v>42440</v>
      </c>
    </row>
    <row r="10" spans="1:6" ht="62.4">
      <c r="A10" s="83" t="s">
        <v>1198</v>
      </c>
      <c r="B10" s="93" t="s">
        <v>119</v>
      </c>
      <c r="C10" s="93" t="s">
        <v>1305</v>
      </c>
      <c r="D10" s="93" t="s">
        <v>302</v>
      </c>
      <c r="E10" s="5">
        <v>41275</v>
      </c>
      <c r="F10" s="5">
        <v>42440</v>
      </c>
    </row>
    <row r="11" spans="1:6" ht="62.4">
      <c r="A11" s="83" t="s">
        <v>1159</v>
      </c>
      <c r="B11" s="93" t="s">
        <v>1715</v>
      </c>
      <c r="C11" s="93" t="s">
        <v>1305</v>
      </c>
      <c r="D11" s="132" t="s">
        <v>303</v>
      </c>
      <c r="E11" s="5">
        <v>41275</v>
      </c>
      <c r="F11" s="5">
        <v>42513</v>
      </c>
    </row>
    <row r="12" spans="1:6" ht="62.4">
      <c r="A12" s="83" t="s">
        <v>1160</v>
      </c>
      <c r="B12" s="93" t="s">
        <v>202</v>
      </c>
      <c r="C12" s="93" t="s">
        <v>118</v>
      </c>
      <c r="D12" s="93" t="s">
        <v>35</v>
      </c>
      <c r="E12" s="5">
        <v>41275</v>
      </c>
      <c r="F12" s="5">
        <v>42513</v>
      </c>
    </row>
    <row r="13" spans="1:6">
      <c r="A13" s="83" t="s">
        <v>1161</v>
      </c>
      <c r="B13" s="93" t="s">
        <v>36</v>
      </c>
      <c r="C13" s="93" t="s">
        <v>26</v>
      </c>
      <c r="D13" s="93" t="s">
        <v>36</v>
      </c>
      <c r="E13" s="5" t="s">
        <v>26</v>
      </c>
      <c r="F13" s="5">
        <v>42440</v>
      </c>
    </row>
    <row r="14" spans="1:6">
      <c r="A14" s="83" t="s">
        <v>1162</v>
      </c>
      <c r="B14" s="93" t="s">
        <v>36</v>
      </c>
      <c r="C14" s="93" t="s">
        <v>26</v>
      </c>
      <c r="D14" s="93" t="s">
        <v>36</v>
      </c>
      <c r="E14" s="5" t="s">
        <v>26</v>
      </c>
      <c r="F14" s="5">
        <v>42440</v>
      </c>
    </row>
    <row r="15" spans="1:6">
      <c r="A15" s="83" t="s">
        <v>1163</v>
      </c>
      <c r="B15" s="93" t="s">
        <v>36</v>
      </c>
      <c r="C15" s="93" t="s">
        <v>26</v>
      </c>
      <c r="D15" s="93" t="s">
        <v>36</v>
      </c>
      <c r="E15" s="5" t="s">
        <v>26</v>
      </c>
      <c r="F15" s="5">
        <v>42440</v>
      </c>
    </row>
    <row r="16" spans="1:6">
      <c r="A16" s="83" t="s">
        <v>1199</v>
      </c>
      <c r="B16" s="93" t="s">
        <v>36</v>
      </c>
      <c r="C16" s="93" t="s">
        <v>26</v>
      </c>
      <c r="D16" s="93" t="s">
        <v>36</v>
      </c>
      <c r="E16" s="5" t="s">
        <v>26</v>
      </c>
      <c r="F16" s="5">
        <v>42564</v>
      </c>
    </row>
    <row r="17" spans="1:6" ht="78">
      <c r="A17" s="83" t="s">
        <v>1164</v>
      </c>
      <c r="B17" s="93" t="s">
        <v>117</v>
      </c>
      <c r="C17" s="93" t="s">
        <v>116</v>
      </c>
      <c r="D17" s="93" t="s">
        <v>35</v>
      </c>
      <c r="E17" s="5" t="s">
        <v>115</v>
      </c>
      <c r="F17" s="5">
        <v>42440</v>
      </c>
    </row>
    <row r="18" spans="1:6">
      <c r="A18" s="83" t="s">
        <v>1157</v>
      </c>
      <c r="B18" s="93" t="s">
        <v>36</v>
      </c>
      <c r="C18" s="93" t="s">
        <v>26</v>
      </c>
      <c r="D18" s="93" t="s">
        <v>36</v>
      </c>
      <c r="E18" s="5">
        <v>40909</v>
      </c>
      <c r="F18" s="5">
        <v>41470</v>
      </c>
    </row>
    <row r="19" spans="1:6" ht="93.6">
      <c r="A19" s="83" t="s">
        <v>82</v>
      </c>
      <c r="B19" s="99">
        <v>0</v>
      </c>
      <c r="C19" s="93" t="s">
        <v>903</v>
      </c>
      <c r="D19" s="99" t="s">
        <v>53</v>
      </c>
      <c r="E19" s="131" t="s">
        <v>904</v>
      </c>
      <c r="F19" s="5">
        <v>42564</v>
      </c>
    </row>
    <row r="20" spans="1:6">
      <c r="A20" s="83" t="s">
        <v>29</v>
      </c>
      <c r="B20" s="93" t="s">
        <v>36</v>
      </c>
      <c r="C20" s="93" t="s">
        <v>26</v>
      </c>
      <c r="D20" s="93" t="s">
        <v>36</v>
      </c>
      <c r="E20" s="5" t="s">
        <v>26</v>
      </c>
      <c r="F20" s="5">
        <v>41470</v>
      </c>
    </row>
    <row r="21" spans="1:6">
      <c r="A21" s="84" t="s">
        <v>1158</v>
      </c>
      <c r="B21" s="84"/>
      <c r="C21" s="84"/>
      <c r="D21" s="84"/>
      <c r="E21" s="84"/>
      <c r="F21" s="84"/>
    </row>
    <row r="22" spans="1:6" ht="78">
      <c r="A22" s="83" t="s">
        <v>1165</v>
      </c>
      <c r="B22" s="93" t="s">
        <v>1204</v>
      </c>
      <c r="C22" s="93" t="s">
        <v>52</v>
      </c>
      <c r="D22" s="93" t="s">
        <v>53</v>
      </c>
      <c r="E22" s="5">
        <v>40909</v>
      </c>
      <c r="F22" s="5">
        <v>42440</v>
      </c>
    </row>
    <row r="23" spans="1:6">
      <c r="A23" s="83" t="s">
        <v>1166</v>
      </c>
      <c r="B23" s="93" t="s">
        <v>36</v>
      </c>
      <c r="C23" s="93" t="s">
        <v>26</v>
      </c>
      <c r="D23" s="93" t="s">
        <v>36</v>
      </c>
      <c r="E23" s="5">
        <v>40909</v>
      </c>
      <c r="F23" s="5">
        <v>41470</v>
      </c>
    </row>
    <row r="24" spans="1:6" ht="62.4">
      <c r="A24" s="83" t="s">
        <v>1167</v>
      </c>
      <c r="B24" s="93" t="s">
        <v>1034</v>
      </c>
      <c r="C24" s="101" t="s">
        <v>114</v>
      </c>
      <c r="D24" s="93" t="s">
        <v>53</v>
      </c>
      <c r="E24" s="5" t="s">
        <v>26</v>
      </c>
      <c r="F24" s="5">
        <v>42440</v>
      </c>
    </row>
    <row r="25" spans="1:6">
      <c r="A25" s="83" t="s">
        <v>1168</v>
      </c>
      <c r="B25" s="93" t="s">
        <v>36</v>
      </c>
      <c r="C25" s="93" t="s">
        <v>26</v>
      </c>
      <c r="D25" s="93" t="s">
        <v>36</v>
      </c>
      <c r="E25" s="5" t="s">
        <v>26</v>
      </c>
      <c r="F25" s="5">
        <v>42440</v>
      </c>
    </row>
    <row r="26" spans="1:6">
      <c r="A26" s="83" t="s">
        <v>1169</v>
      </c>
      <c r="B26" s="93" t="s">
        <v>1249</v>
      </c>
      <c r="C26" s="93" t="s">
        <v>26</v>
      </c>
      <c r="D26" s="93" t="s">
        <v>36</v>
      </c>
      <c r="E26" s="5" t="s">
        <v>26</v>
      </c>
      <c r="F26" s="5">
        <v>42440</v>
      </c>
    </row>
    <row r="27" spans="1:6" ht="31.2">
      <c r="A27" s="85" t="s">
        <v>1179</v>
      </c>
      <c r="B27" s="93" t="s">
        <v>36</v>
      </c>
      <c r="C27" s="93" t="s">
        <v>26</v>
      </c>
      <c r="D27" s="93" t="s">
        <v>36</v>
      </c>
      <c r="E27" s="5" t="s">
        <v>26</v>
      </c>
      <c r="F27" s="5">
        <v>42443</v>
      </c>
    </row>
    <row r="28" spans="1:6" ht="15" customHeight="1">
      <c r="A28" s="62" t="s">
        <v>791</v>
      </c>
    </row>
    <row r="29" spans="1:6" ht="15" customHeight="1">
      <c r="A29" s="200" t="s">
        <v>819</v>
      </c>
      <c r="B29" s="200"/>
    </row>
    <row r="30" spans="1:6" ht="15" customHeight="1">
      <c r="A30" s="200" t="s">
        <v>820</v>
      </c>
      <c r="B30" s="200"/>
      <c r="C30" s="11"/>
    </row>
    <row r="31" spans="1:6" ht="15" customHeight="1">
      <c r="A31" s="200" t="s">
        <v>821</v>
      </c>
      <c r="B31" s="200"/>
    </row>
  </sheetData>
  <mergeCells count="8">
    <mergeCell ref="A1:C1"/>
    <mergeCell ref="A30:B30"/>
    <mergeCell ref="A31:B31"/>
    <mergeCell ref="A29:B29"/>
    <mergeCell ref="A2:F2"/>
    <mergeCell ref="A3:F3"/>
    <mergeCell ref="A4:F4"/>
    <mergeCell ref="A5:F5"/>
  </mergeCells>
  <hyperlinks>
    <hyperlink ref="A6" location="Summary!A8" display="Back to Summary"/>
  </hyperlinks>
  <pageMargins left="0.7" right="0.7" top="0.75" bottom="0.75" header="0.3" footer="0.3"/>
  <pageSetup orientation="portrait"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A3" sqref="A3:F3"/>
    </sheetView>
  </sheetViews>
  <sheetFormatPr defaultColWidth="10.09765625" defaultRowHeight="15.6"/>
  <cols>
    <col min="1" max="1" width="44.3984375" style="9" customWidth="1"/>
    <col min="2" max="3" width="54.8984375" style="9" customWidth="1"/>
    <col min="4" max="4" width="12.69921875" style="9" customWidth="1"/>
    <col min="5" max="6" width="18.3984375" style="9" customWidth="1"/>
    <col min="7" max="7" width="21.69921875" style="9" customWidth="1"/>
    <col min="8" max="16384" width="10.09765625" style="9"/>
  </cols>
  <sheetData>
    <row r="1" spans="1:7" customFormat="1" ht="24.6">
      <c r="A1" s="196" t="s">
        <v>191</v>
      </c>
      <c r="B1" s="196"/>
      <c r="C1" s="196"/>
      <c r="D1" s="2"/>
      <c r="E1" s="2"/>
      <c r="F1" s="2"/>
    </row>
    <row r="2" spans="1:7" customFormat="1" ht="16.5" customHeight="1">
      <c r="A2" s="198" t="s">
        <v>1174</v>
      </c>
      <c r="B2" s="199"/>
      <c r="C2" s="199"/>
      <c r="D2" s="199"/>
      <c r="E2" s="199"/>
      <c r="F2" s="199"/>
    </row>
    <row r="3" spans="1:7" customFormat="1" ht="42.75" customHeight="1">
      <c r="A3" s="185" t="s">
        <v>1825</v>
      </c>
      <c r="B3" s="186"/>
      <c r="C3" s="186"/>
      <c r="D3" s="186"/>
      <c r="E3" s="186"/>
      <c r="F3" s="186"/>
    </row>
    <row r="4" spans="1:7" customFormat="1" ht="18.75" customHeight="1">
      <c r="A4" s="187" t="s">
        <v>1155</v>
      </c>
      <c r="B4" s="188"/>
      <c r="C4" s="188"/>
      <c r="D4" s="188"/>
      <c r="E4" s="188"/>
      <c r="F4" s="188"/>
    </row>
    <row r="5" spans="1:7" customFormat="1" ht="31.5" customHeight="1">
      <c r="A5" s="185" t="s">
        <v>1175</v>
      </c>
      <c r="B5" s="186"/>
      <c r="C5" s="186"/>
      <c r="D5" s="186"/>
      <c r="E5" s="186"/>
      <c r="F5" s="186"/>
    </row>
    <row r="6" spans="1:7" customFormat="1" ht="15">
      <c r="A6" s="58" t="s">
        <v>21</v>
      </c>
      <c r="B6" s="3"/>
      <c r="C6" s="3"/>
      <c r="D6" s="3"/>
    </row>
    <row r="7" spans="1:7" ht="30" customHeight="1">
      <c r="A7" s="80" t="s">
        <v>41</v>
      </c>
      <c r="B7" s="1" t="s">
        <v>22</v>
      </c>
      <c r="C7" s="1" t="s">
        <v>1153</v>
      </c>
      <c r="D7" s="1" t="s">
        <v>85</v>
      </c>
      <c r="E7" s="1" t="s">
        <v>1154</v>
      </c>
      <c r="F7" s="1" t="s">
        <v>23</v>
      </c>
    </row>
    <row r="8" spans="1:7">
      <c r="A8" s="81" t="s">
        <v>24</v>
      </c>
      <c r="B8" s="81"/>
      <c r="C8" s="81"/>
      <c r="D8" s="81"/>
      <c r="E8" s="81"/>
      <c r="F8" s="81"/>
    </row>
    <row r="9" spans="1:7" ht="62.4">
      <c r="A9" s="82" t="s">
        <v>84</v>
      </c>
      <c r="B9" s="90" t="s">
        <v>127</v>
      </c>
      <c r="C9" s="90" t="s">
        <v>126</v>
      </c>
      <c r="D9" s="90" t="s">
        <v>43</v>
      </c>
      <c r="E9" s="5" t="s">
        <v>88</v>
      </c>
      <c r="F9" s="5">
        <v>42515</v>
      </c>
    </row>
    <row r="10" spans="1:7" ht="156">
      <c r="A10" s="83" t="s">
        <v>1198</v>
      </c>
      <c r="B10" s="90" t="s">
        <v>1816</v>
      </c>
      <c r="C10" s="93" t="s">
        <v>125</v>
      </c>
      <c r="D10" s="93" t="s">
        <v>302</v>
      </c>
      <c r="E10" s="5">
        <v>42186</v>
      </c>
      <c r="F10" s="5">
        <v>42513</v>
      </c>
      <c r="G10" s="11"/>
    </row>
    <row r="11" spans="1:7" ht="140.4">
      <c r="A11" s="83" t="s">
        <v>1159</v>
      </c>
      <c r="B11" s="90" t="s">
        <v>624</v>
      </c>
      <c r="C11" s="90" t="s">
        <v>1035</v>
      </c>
      <c r="D11" s="133" t="s">
        <v>289</v>
      </c>
      <c r="E11" s="5" t="s">
        <v>1036</v>
      </c>
      <c r="F11" s="5">
        <v>42678</v>
      </c>
    </row>
    <row r="12" spans="1:7" ht="46.8">
      <c r="A12" s="83" t="s">
        <v>1160</v>
      </c>
      <c r="B12" s="90" t="s">
        <v>1307</v>
      </c>
      <c r="C12" s="90" t="s">
        <v>1037</v>
      </c>
      <c r="D12" s="90" t="s">
        <v>35</v>
      </c>
      <c r="E12" s="5">
        <v>42644</v>
      </c>
      <c r="F12" s="5">
        <v>42678</v>
      </c>
    </row>
    <row r="13" spans="1:7">
      <c r="A13" s="83" t="s">
        <v>1161</v>
      </c>
      <c r="B13" s="90" t="s">
        <v>36</v>
      </c>
      <c r="C13" s="90" t="s">
        <v>26</v>
      </c>
      <c r="D13" s="90" t="s">
        <v>36</v>
      </c>
      <c r="E13" s="5" t="s">
        <v>26</v>
      </c>
      <c r="F13" s="5">
        <v>42503</v>
      </c>
    </row>
    <row r="14" spans="1:7" ht="46.8">
      <c r="A14" s="83" t="s">
        <v>1162</v>
      </c>
      <c r="B14" s="90" t="s">
        <v>1306</v>
      </c>
      <c r="C14" s="90" t="s">
        <v>1038</v>
      </c>
      <c r="D14" s="90" t="s">
        <v>35</v>
      </c>
      <c r="E14" s="5">
        <v>40391</v>
      </c>
      <c r="F14" s="5">
        <v>42503</v>
      </c>
    </row>
    <row r="15" spans="1:7">
      <c r="A15" s="83" t="s">
        <v>1163</v>
      </c>
      <c r="B15" s="90" t="s">
        <v>36</v>
      </c>
      <c r="C15" s="90" t="s">
        <v>26</v>
      </c>
      <c r="D15" s="90" t="s">
        <v>36</v>
      </c>
      <c r="E15" s="5" t="s">
        <v>26</v>
      </c>
      <c r="F15" s="5">
        <v>42503</v>
      </c>
    </row>
    <row r="16" spans="1:7" ht="62.4">
      <c r="A16" s="83" t="s">
        <v>1199</v>
      </c>
      <c r="B16" s="90" t="s">
        <v>124</v>
      </c>
      <c r="C16" s="90" t="s">
        <v>1039</v>
      </c>
      <c r="D16" s="90" t="s">
        <v>35</v>
      </c>
      <c r="E16" s="5">
        <v>42391</v>
      </c>
      <c r="F16" s="5">
        <v>42503</v>
      </c>
    </row>
    <row r="17" spans="1:6">
      <c r="A17" s="83" t="s">
        <v>1164</v>
      </c>
      <c r="B17" s="90" t="s">
        <v>36</v>
      </c>
      <c r="C17" s="90" t="s">
        <v>26</v>
      </c>
      <c r="D17" s="90" t="s">
        <v>36</v>
      </c>
      <c r="E17" s="5" t="s">
        <v>26</v>
      </c>
      <c r="F17" s="5">
        <v>42503</v>
      </c>
    </row>
    <row r="18" spans="1:6" ht="62.4">
      <c r="A18" s="83" t="s">
        <v>1157</v>
      </c>
      <c r="B18" s="90" t="s">
        <v>123</v>
      </c>
      <c r="C18" s="90" t="s">
        <v>304</v>
      </c>
      <c r="D18" s="90" t="s">
        <v>1171</v>
      </c>
      <c r="E18" s="5">
        <v>42391</v>
      </c>
      <c r="F18" s="5">
        <v>42503</v>
      </c>
    </row>
    <row r="19" spans="1:6" ht="124.5" customHeight="1">
      <c r="A19" s="83" t="s">
        <v>82</v>
      </c>
      <c r="B19" s="90" t="s">
        <v>122</v>
      </c>
      <c r="C19" s="90" t="s">
        <v>1040</v>
      </c>
      <c r="D19" s="105">
        <v>3.65</v>
      </c>
      <c r="E19" s="5">
        <v>42430</v>
      </c>
      <c r="F19" s="5">
        <v>42503</v>
      </c>
    </row>
    <row r="20" spans="1:6">
      <c r="A20" s="83" t="s">
        <v>29</v>
      </c>
      <c r="B20" s="90" t="s">
        <v>36</v>
      </c>
      <c r="C20" s="90" t="s">
        <v>26</v>
      </c>
      <c r="D20" s="95" t="s">
        <v>36</v>
      </c>
      <c r="E20" s="5" t="s">
        <v>26</v>
      </c>
      <c r="F20" s="5">
        <v>42503</v>
      </c>
    </row>
    <row r="21" spans="1:6">
      <c r="A21" s="84" t="s">
        <v>1158</v>
      </c>
      <c r="B21" s="84"/>
      <c r="C21" s="84"/>
      <c r="D21" s="84"/>
      <c r="E21" s="84"/>
      <c r="F21" s="84"/>
    </row>
    <row r="22" spans="1:6" ht="140.4">
      <c r="A22" s="83" t="s">
        <v>1165</v>
      </c>
      <c r="B22" s="90" t="s">
        <v>1671</v>
      </c>
      <c r="C22" s="90" t="s">
        <v>1752</v>
      </c>
      <c r="D22" s="90" t="s">
        <v>35</v>
      </c>
      <c r="E22" s="5">
        <v>41275</v>
      </c>
      <c r="F22" s="5">
        <v>42314</v>
      </c>
    </row>
    <row r="23" spans="1:6" ht="265.2">
      <c r="A23" s="83" t="s">
        <v>1166</v>
      </c>
      <c r="B23" s="90" t="s">
        <v>1672</v>
      </c>
      <c r="C23" s="96" t="s">
        <v>305</v>
      </c>
      <c r="D23" s="90" t="s">
        <v>35</v>
      </c>
      <c r="E23" s="5">
        <v>40725</v>
      </c>
      <c r="F23" s="5">
        <v>42503</v>
      </c>
    </row>
    <row r="24" spans="1:6" ht="93.6">
      <c r="A24" s="83" t="s">
        <v>1167</v>
      </c>
      <c r="B24" s="90" t="s">
        <v>121</v>
      </c>
      <c r="C24" s="96" t="s">
        <v>306</v>
      </c>
      <c r="D24" s="90" t="s">
        <v>35</v>
      </c>
      <c r="E24" s="5">
        <v>41275</v>
      </c>
      <c r="F24" s="5">
        <v>42503</v>
      </c>
    </row>
    <row r="25" spans="1:6" ht="390">
      <c r="A25" s="83" t="s">
        <v>1168</v>
      </c>
      <c r="B25" s="90" t="s">
        <v>120</v>
      </c>
      <c r="C25" s="90" t="s">
        <v>1631</v>
      </c>
      <c r="D25" s="90" t="s">
        <v>35</v>
      </c>
      <c r="E25" s="5">
        <v>42396</v>
      </c>
      <c r="F25" s="5">
        <v>42503</v>
      </c>
    </row>
    <row r="26" spans="1:6">
      <c r="A26" s="83" t="s">
        <v>1169</v>
      </c>
      <c r="B26" s="90" t="s">
        <v>36</v>
      </c>
      <c r="C26" s="90" t="s">
        <v>26</v>
      </c>
      <c r="D26" s="90" t="s">
        <v>36</v>
      </c>
      <c r="E26" s="5" t="s">
        <v>26</v>
      </c>
      <c r="F26" s="5">
        <v>42503</v>
      </c>
    </row>
    <row r="27" spans="1:6" ht="31.2">
      <c r="A27" s="85" t="s">
        <v>1179</v>
      </c>
      <c r="B27" s="90" t="s">
        <v>36</v>
      </c>
      <c r="C27" s="90" t="s">
        <v>26</v>
      </c>
      <c r="D27" s="90" t="s">
        <v>36</v>
      </c>
      <c r="E27" s="5" t="s">
        <v>26</v>
      </c>
      <c r="F27" s="5">
        <v>42503</v>
      </c>
    </row>
    <row r="28" spans="1:6" ht="15" customHeight="1">
      <c r="A28" s="62" t="s">
        <v>791</v>
      </c>
    </row>
    <row r="29" spans="1:6" ht="15" customHeight="1">
      <c r="A29" s="200" t="s">
        <v>1308</v>
      </c>
      <c r="B29" s="200"/>
      <c r="C29" s="200"/>
    </row>
    <row r="30" spans="1:6" ht="15" customHeight="1">
      <c r="A30" s="200" t="s">
        <v>822</v>
      </c>
      <c r="B30" s="200"/>
      <c r="C30" s="200"/>
    </row>
    <row r="31" spans="1:6" ht="15" customHeight="1">
      <c r="A31" s="200" t="s">
        <v>1630</v>
      </c>
      <c r="B31" s="200"/>
      <c r="C31" s="12"/>
    </row>
    <row r="32" spans="1:6" ht="15" customHeight="1">
      <c r="A32" s="200" t="s">
        <v>823</v>
      </c>
      <c r="B32" s="200"/>
      <c r="C32" s="12"/>
    </row>
  </sheetData>
  <mergeCells count="9">
    <mergeCell ref="A32:B32"/>
    <mergeCell ref="A29:C29"/>
    <mergeCell ref="A1:C1"/>
    <mergeCell ref="A30:C30"/>
    <mergeCell ref="A31:B31"/>
    <mergeCell ref="A2:F2"/>
    <mergeCell ref="A3:F3"/>
    <mergeCell ref="A4:F4"/>
    <mergeCell ref="A5:F5"/>
  </mergeCells>
  <hyperlinks>
    <hyperlink ref="A6" location="Summary!A8" display="Back to Summary"/>
  </hyperlinks>
  <pageMargins left="0.7" right="0.7" top="0.75" bottom="0.75" header="0.3" footer="0.3"/>
  <pageSetup orientation="portrait"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Normal="100" zoomScalePageLayoutView="90" workbookViewId="0">
      <selection activeCell="A3" sqref="A3:F3"/>
    </sheetView>
  </sheetViews>
  <sheetFormatPr defaultColWidth="10.09765625" defaultRowHeight="15.6"/>
  <cols>
    <col min="1" max="1" width="44.3984375" style="9" customWidth="1"/>
    <col min="2" max="3" width="54.8984375" style="9" customWidth="1"/>
    <col min="4" max="4" width="12.69921875" style="9" customWidth="1"/>
    <col min="5" max="5" width="18.3984375" style="9" customWidth="1"/>
    <col min="6" max="6" width="16.69921875" style="9" customWidth="1"/>
    <col min="7" max="16384" width="10.09765625" style="9"/>
  </cols>
  <sheetData>
    <row r="1" spans="1:7" customFormat="1" ht="24.6">
      <c r="A1" s="196" t="s">
        <v>1817</v>
      </c>
      <c r="B1" s="196"/>
      <c r="C1" s="196"/>
      <c r="D1" s="2"/>
      <c r="E1" s="2"/>
      <c r="F1" s="2"/>
    </row>
    <row r="2" spans="1:7" customFormat="1" ht="16.5" customHeight="1">
      <c r="A2" s="198" t="s">
        <v>1174</v>
      </c>
      <c r="B2" s="199"/>
      <c r="C2" s="199"/>
      <c r="D2" s="199"/>
      <c r="E2" s="199"/>
      <c r="F2" s="199"/>
    </row>
    <row r="3" spans="1:7" customFormat="1" ht="42.75" customHeight="1">
      <c r="A3" s="185" t="s">
        <v>1825</v>
      </c>
      <c r="B3" s="186"/>
      <c r="C3" s="186"/>
      <c r="D3" s="186"/>
      <c r="E3" s="186"/>
      <c r="F3" s="186"/>
    </row>
    <row r="4" spans="1:7" customFormat="1" ht="18.75" customHeight="1">
      <c r="A4" s="187" t="s">
        <v>1155</v>
      </c>
      <c r="B4" s="188"/>
      <c r="C4" s="188"/>
      <c r="D4" s="188"/>
      <c r="E4" s="188"/>
      <c r="F4" s="188"/>
    </row>
    <row r="5" spans="1:7" customFormat="1" ht="31.5" customHeight="1">
      <c r="A5" s="185" t="s">
        <v>1175</v>
      </c>
      <c r="B5" s="186"/>
      <c r="C5" s="186"/>
      <c r="D5" s="186"/>
      <c r="E5" s="186"/>
      <c r="F5" s="186"/>
    </row>
    <row r="6" spans="1:7" customFormat="1" ht="15">
      <c r="A6" s="58" t="s">
        <v>21</v>
      </c>
      <c r="B6" s="3"/>
      <c r="C6" s="3"/>
      <c r="D6" s="3"/>
    </row>
    <row r="7" spans="1:7" ht="30" customHeight="1">
      <c r="A7" s="80" t="s">
        <v>41</v>
      </c>
      <c r="B7" s="1" t="s">
        <v>22</v>
      </c>
      <c r="C7" s="1" t="s">
        <v>1153</v>
      </c>
      <c r="D7" s="1" t="s">
        <v>85</v>
      </c>
      <c r="E7" s="1" t="s">
        <v>1154</v>
      </c>
      <c r="F7" s="1" t="s">
        <v>23</v>
      </c>
    </row>
    <row r="8" spans="1:7">
      <c r="A8" s="81" t="s">
        <v>24</v>
      </c>
      <c r="B8" s="81"/>
      <c r="C8" s="81"/>
      <c r="D8" s="81"/>
      <c r="E8" s="81"/>
      <c r="F8" s="81"/>
    </row>
    <row r="9" spans="1:7" ht="62.4">
      <c r="A9" s="82" t="s">
        <v>84</v>
      </c>
      <c r="B9" s="90" t="s">
        <v>132</v>
      </c>
      <c r="C9" s="90" t="s">
        <v>1311</v>
      </c>
      <c r="D9" s="90" t="s">
        <v>43</v>
      </c>
      <c r="E9" s="5">
        <v>40391</v>
      </c>
      <c r="F9" s="5">
        <v>42446</v>
      </c>
      <c r="G9" s="14"/>
    </row>
    <row r="10" spans="1:7" ht="249.6">
      <c r="A10" s="83" t="s">
        <v>1198</v>
      </c>
      <c r="B10" s="93" t="s">
        <v>979</v>
      </c>
      <c r="C10" s="93" t="s">
        <v>1312</v>
      </c>
      <c r="D10" s="93" t="s">
        <v>59</v>
      </c>
      <c r="E10" s="5">
        <v>41423</v>
      </c>
      <c r="F10" s="5">
        <v>42446</v>
      </c>
      <c r="G10" s="14"/>
    </row>
    <row r="11" spans="1:7" ht="109.2">
      <c r="A11" s="83" t="s">
        <v>1159</v>
      </c>
      <c r="B11" s="90" t="s">
        <v>131</v>
      </c>
      <c r="C11" s="90" t="s">
        <v>1313</v>
      </c>
      <c r="D11" s="90" t="s">
        <v>35</v>
      </c>
      <c r="E11" s="5" t="s">
        <v>88</v>
      </c>
      <c r="F11" s="5">
        <v>42446</v>
      </c>
      <c r="G11" s="14"/>
    </row>
    <row r="12" spans="1:7" ht="46.8">
      <c r="A12" s="83" t="s">
        <v>1160</v>
      </c>
      <c r="B12" s="90" t="s">
        <v>1310</v>
      </c>
      <c r="C12" s="90" t="s">
        <v>1314</v>
      </c>
      <c r="D12" s="90" t="s">
        <v>35</v>
      </c>
      <c r="E12" s="5">
        <v>42368</v>
      </c>
      <c r="F12" s="5">
        <v>42446</v>
      </c>
      <c r="G12" s="14"/>
    </row>
    <row r="13" spans="1:7" ht="46.8">
      <c r="A13" s="83" t="s">
        <v>1161</v>
      </c>
      <c r="B13" s="90" t="s">
        <v>130</v>
      </c>
      <c r="C13" s="90" t="s">
        <v>1314</v>
      </c>
      <c r="D13" s="90" t="s">
        <v>35</v>
      </c>
      <c r="E13" s="5">
        <v>42368</v>
      </c>
      <c r="F13" s="5">
        <v>42446</v>
      </c>
      <c r="G13" s="14"/>
    </row>
    <row r="14" spans="1:7" ht="16.2">
      <c r="A14" s="83" t="s">
        <v>1162</v>
      </c>
      <c r="B14" s="90" t="s">
        <v>36</v>
      </c>
      <c r="C14" s="90" t="s">
        <v>26</v>
      </c>
      <c r="D14" s="90" t="s">
        <v>36</v>
      </c>
      <c r="E14" s="5" t="s">
        <v>26</v>
      </c>
      <c r="F14" s="5">
        <v>42446</v>
      </c>
      <c r="G14" s="14"/>
    </row>
    <row r="15" spans="1:7" ht="16.2">
      <c r="A15" s="83" t="s">
        <v>1163</v>
      </c>
      <c r="B15" s="90" t="s">
        <v>36</v>
      </c>
      <c r="C15" s="90" t="s">
        <v>26</v>
      </c>
      <c r="D15" s="90" t="s">
        <v>36</v>
      </c>
      <c r="E15" s="5" t="s">
        <v>26</v>
      </c>
      <c r="F15" s="5">
        <v>42446</v>
      </c>
      <c r="G15" s="14"/>
    </row>
    <row r="16" spans="1:7" ht="16.2">
      <c r="A16" s="83" t="s">
        <v>1199</v>
      </c>
      <c r="B16" s="90" t="s">
        <v>36</v>
      </c>
      <c r="C16" s="90" t="s">
        <v>26</v>
      </c>
      <c r="D16" s="90" t="s">
        <v>36</v>
      </c>
      <c r="E16" s="5" t="s">
        <v>26</v>
      </c>
      <c r="F16" s="5">
        <v>42446</v>
      </c>
      <c r="G16" s="14"/>
    </row>
    <row r="17" spans="1:7" ht="16.2">
      <c r="A17" s="83" t="s">
        <v>1164</v>
      </c>
      <c r="B17" s="93" t="s">
        <v>36</v>
      </c>
      <c r="C17" s="90" t="s">
        <v>26</v>
      </c>
      <c r="D17" s="90" t="s">
        <v>36</v>
      </c>
      <c r="E17" s="5" t="s">
        <v>26</v>
      </c>
      <c r="F17" s="5">
        <v>42446</v>
      </c>
      <c r="G17" s="14"/>
    </row>
    <row r="18" spans="1:7" ht="16.2">
      <c r="A18" s="83" t="s">
        <v>1157</v>
      </c>
      <c r="B18" s="90" t="s">
        <v>36</v>
      </c>
      <c r="C18" s="90" t="s">
        <v>26</v>
      </c>
      <c r="D18" s="90" t="s">
        <v>36</v>
      </c>
      <c r="E18" s="5" t="s">
        <v>26</v>
      </c>
      <c r="F18" s="5">
        <v>42446</v>
      </c>
      <c r="G18" s="14"/>
    </row>
    <row r="19" spans="1:7" ht="62.4">
      <c r="A19" s="83" t="s">
        <v>82</v>
      </c>
      <c r="B19" s="90" t="s">
        <v>1884</v>
      </c>
      <c r="C19" s="90" t="s">
        <v>1315</v>
      </c>
      <c r="D19" s="134">
        <v>3.9</v>
      </c>
      <c r="E19" s="5">
        <v>41699</v>
      </c>
      <c r="F19" s="5">
        <v>42446</v>
      </c>
      <c r="G19" s="14"/>
    </row>
    <row r="20" spans="1:7" ht="62.4">
      <c r="A20" s="83" t="s">
        <v>29</v>
      </c>
      <c r="B20" s="90" t="s">
        <v>949</v>
      </c>
      <c r="C20" s="90" t="s">
        <v>1316</v>
      </c>
      <c r="D20" s="90" t="s">
        <v>971</v>
      </c>
      <c r="E20" s="5" t="s">
        <v>88</v>
      </c>
      <c r="F20" s="5">
        <v>42446</v>
      </c>
      <c r="G20" s="14"/>
    </row>
    <row r="21" spans="1:7" ht="16.2">
      <c r="A21" s="84" t="s">
        <v>1158</v>
      </c>
      <c r="B21" s="84"/>
      <c r="C21" s="84"/>
      <c r="D21" s="84"/>
      <c r="E21" s="84"/>
      <c r="F21" s="84"/>
      <c r="G21" s="14"/>
    </row>
    <row r="22" spans="1:7" ht="218.4">
      <c r="A22" s="83" t="s">
        <v>1165</v>
      </c>
      <c r="B22" s="90" t="s">
        <v>129</v>
      </c>
      <c r="C22" s="90" t="s">
        <v>1317</v>
      </c>
      <c r="D22" s="90" t="s">
        <v>35</v>
      </c>
      <c r="E22" s="5">
        <v>41821</v>
      </c>
      <c r="F22" s="5">
        <v>42515</v>
      </c>
      <c r="G22" s="14"/>
    </row>
    <row r="23" spans="1:7" ht="16.2">
      <c r="A23" s="83" t="s">
        <v>1166</v>
      </c>
      <c r="B23" s="90" t="s">
        <v>36</v>
      </c>
      <c r="C23" s="90" t="s">
        <v>26</v>
      </c>
      <c r="D23" s="90" t="s">
        <v>36</v>
      </c>
      <c r="E23" s="5" t="s">
        <v>26</v>
      </c>
      <c r="F23" s="5">
        <v>42446</v>
      </c>
      <c r="G23" s="14"/>
    </row>
    <row r="24" spans="1:7" ht="62.4">
      <c r="A24" s="83" t="s">
        <v>1167</v>
      </c>
      <c r="B24" s="90" t="s">
        <v>1309</v>
      </c>
      <c r="C24" s="96" t="s">
        <v>1318</v>
      </c>
      <c r="D24" s="90" t="s">
        <v>36</v>
      </c>
      <c r="E24" s="5">
        <v>41976</v>
      </c>
      <c r="F24" s="5">
        <v>42446</v>
      </c>
      <c r="G24" s="14"/>
    </row>
    <row r="25" spans="1:7" ht="234">
      <c r="A25" s="83" t="s">
        <v>1168</v>
      </c>
      <c r="B25" s="93" t="s">
        <v>1673</v>
      </c>
      <c r="C25" s="90" t="s">
        <v>1319</v>
      </c>
      <c r="D25" s="90" t="s">
        <v>35</v>
      </c>
      <c r="E25" s="5" t="s">
        <v>128</v>
      </c>
      <c r="F25" s="5">
        <v>42446</v>
      </c>
      <c r="G25" s="14"/>
    </row>
    <row r="26" spans="1:7" ht="234">
      <c r="A26" s="83" t="s">
        <v>1169</v>
      </c>
      <c r="B26" s="93" t="s">
        <v>663</v>
      </c>
      <c r="C26" s="93" t="s">
        <v>1312</v>
      </c>
      <c r="D26" s="90" t="s">
        <v>35</v>
      </c>
      <c r="E26" s="5">
        <v>41423</v>
      </c>
      <c r="F26" s="5">
        <v>42446</v>
      </c>
      <c r="G26" s="14"/>
    </row>
    <row r="27" spans="1:7" ht="187.2">
      <c r="A27" s="85" t="s">
        <v>1179</v>
      </c>
      <c r="B27" s="93" t="s">
        <v>947</v>
      </c>
      <c r="C27" s="90" t="s">
        <v>1320</v>
      </c>
      <c r="D27" s="90" t="s">
        <v>948</v>
      </c>
      <c r="E27" s="5">
        <v>41423</v>
      </c>
      <c r="F27" s="5">
        <v>42446</v>
      </c>
      <c r="G27" s="14"/>
    </row>
    <row r="28" spans="1:7" ht="15" customHeight="1">
      <c r="A28" s="62" t="s">
        <v>791</v>
      </c>
    </row>
    <row r="29" spans="1:7" ht="15" customHeight="1">
      <c r="A29" s="200" t="s">
        <v>1321</v>
      </c>
      <c r="B29" s="200"/>
      <c r="C29" s="200"/>
    </row>
    <row r="30" spans="1:7" ht="15" customHeight="1">
      <c r="A30" s="200" t="s">
        <v>1322</v>
      </c>
      <c r="B30" s="200"/>
      <c r="C30" s="200"/>
    </row>
    <row r="31" spans="1:7" ht="15" customHeight="1">
      <c r="A31" s="200" t="s">
        <v>1323</v>
      </c>
      <c r="B31" s="200"/>
      <c r="C31" s="200"/>
    </row>
  </sheetData>
  <mergeCells count="8">
    <mergeCell ref="A31:C31"/>
    <mergeCell ref="A1:C1"/>
    <mergeCell ref="A29:C29"/>
    <mergeCell ref="A30:C30"/>
    <mergeCell ref="A2:F2"/>
    <mergeCell ref="A3:F3"/>
    <mergeCell ref="A4:F4"/>
    <mergeCell ref="A5:F5"/>
  </mergeCells>
  <hyperlinks>
    <hyperlink ref="A6" location="Summary!A8" display="Back to Summary"/>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zoomScalePageLayoutView="90" workbookViewId="0">
      <selection activeCell="A3" sqref="A3:F3"/>
    </sheetView>
  </sheetViews>
  <sheetFormatPr defaultColWidth="10.09765625" defaultRowHeight="15.6"/>
  <cols>
    <col min="1" max="1" width="44.3984375" style="9" customWidth="1"/>
    <col min="2" max="2" width="63.296875" style="9" customWidth="1"/>
    <col min="3" max="3" width="54.8984375" style="9" customWidth="1"/>
    <col min="4" max="4" width="14.3984375" style="9" customWidth="1"/>
    <col min="5" max="6" width="18.3984375" style="9" customWidth="1"/>
    <col min="7" max="7" width="10.09765625" style="9"/>
    <col min="8" max="8" width="20" style="9" customWidth="1"/>
    <col min="9" max="16384" width="10.09765625" style="9"/>
  </cols>
  <sheetData>
    <row r="1" spans="1:6" customFormat="1" ht="24.6">
      <c r="A1" s="196" t="s">
        <v>192</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124.8">
      <c r="A9" s="82" t="s">
        <v>84</v>
      </c>
      <c r="B9" s="93" t="s">
        <v>140</v>
      </c>
      <c r="C9" s="93" t="s">
        <v>307</v>
      </c>
      <c r="D9" s="93" t="s">
        <v>43</v>
      </c>
      <c r="E9" s="5">
        <v>42278</v>
      </c>
      <c r="F9" s="5">
        <v>42447</v>
      </c>
    </row>
    <row r="10" spans="1:6" ht="374.4">
      <c r="A10" s="83" t="s">
        <v>1198</v>
      </c>
      <c r="B10" s="138" t="s">
        <v>1931</v>
      </c>
      <c r="C10" s="93" t="s">
        <v>307</v>
      </c>
      <c r="D10" s="93" t="s">
        <v>44</v>
      </c>
      <c r="E10" s="5">
        <v>42278</v>
      </c>
      <c r="F10" s="5">
        <v>42447</v>
      </c>
    </row>
    <row r="11" spans="1:6" ht="409.6">
      <c r="A11" s="83" t="s">
        <v>1159</v>
      </c>
      <c r="B11" s="93" t="s">
        <v>1646</v>
      </c>
      <c r="C11" s="93" t="s">
        <v>308</v>
      </c>
      <c r="D11" s="127" t="s">
        <v>1723</v>
      </c>
      <c r="E11" s="5">
        <v>42278</v>
      </c>
      <c r="F11" s="5">
        <v>42447</v>
      </c>
    </row>
    <row r="12" spans="1:6" ht="46.8">
      <c r="A12" s="83" t="s">
        <v>1160</v>
      </c>
      <c r="B12" s="93" t="s">
        <v>1325</v>
      </c>
      <c r="C12" s="93" t="s">
        <v>139</v>
      </c>
      <c r="D12" s="93" t="s">
        <v>35</v>
      </c>
      <c r="E12" s="5">
        <v>42439</v>
      </c>
      <c r="F12" s="5">
        <v>42447</v>
      </c>
    </row>
    <row r="13" spans="1:6">
      <c r="A13" s="83" t="s">
        <v>1161</v>
      </c>
      <c r="B13" s="93" t="s">
        <v>36</v>
      </c>
      <c r="C13" s="93" t="s">
        <v>26</v>
      </c>
      <c r="D13" s="93" t="s">
        <v>36</v>
      </c>
      <c r="E13" s="5" t="s">
        <v>26</v>
      </c>
      <c r="F13" s="5">
        <v>42447</v>
      </c>
    </row>
    <row r="14" spans="1:6">
      <c r="A14" s="83" t="s">
        <v>1162</v>
      </c>
      <c r="B14" s="93" t="s">
        <v>36</v>
      </c>
      <c r="C14" s="93" t="s">
        <v>26</v>
      </c>
      <c r="D14" s="93" t="s">
        <v>36</v>
      </c>
      <c r="E14" s="5" t="s">
        <v>26</v>
      </c>
      <c r="F14" s="5">
        <v>42447</v>
      </c>
    </row>
    <row r="15" spans="1:6">
      <c r="A15" s="83" t="s">
        <v>1163</v>
      </c>
      <c r="B15" s="93" t="s">
        <v>36</v>
      </c>
      <c r="C15" s="109" t="s">
        <v>26</v>
      </c>
      <c r="D15" s="93" t="s">
        <v>36</v>
      </c>
      <c r="E15" s="5" t="s">
        <v>26</v>
      </c>
      <c r="F15" s="5">
        <v>42447</v>
      </c>
    </row>
    <row r="16" spans="1:6" ht="109.2">
      <c r="A16" s="83" t="s">
        <v>1199</v>
      </c>
      <c r="B16" s="93" t="s">
        <v>138</v>
      </c>
      <c r="C16" s="93" t="s">
        <v>309</v>
      </c>
      <c r="D16" s="109" t="s">
        <v>35</v>
      </c>
      <c r="E16" s="5">
        <v>42278</v>
      </c>
      <c r="F16" s="5">
        <v>42447</v>
      </c>
    </row>
    <row r="17" spans="1:6" ht="109.2">
      <c r="A17" s="83" t="s">
        <v>1164</v>
      </c>
      <c r="B17" s="93" t="s">
        <v>137</v>
      </c>
      <c r="C17" s="93" t="s">
        <v>310</v>
      </c>
      <c r="D17" s="93" t="s">
        <v>35</v>
      </c>
      <c r="E17" s="5">
        <v>42278</v>
      </c>
      <c r="F17" s="5">
        <v>42447</v>
      </c>
    </row>
    <row r="18" spans="1:6" ht="124.8">
      <c r="A18" s="83" t="s">
        <v>1157</v>
      </c>
      <c r="B18" s="93" t="s">
        <v>136</v>
      </c>
      <c r="C18" s="93" t="s">
        <v>311</v>
      </c>
      <c r="D18" s="93" t="s">
        <v>103</v>
      </c>
      <c r="E18" s="5">
        <v>38443</v>
      </c>
      <c r="F18" s="5">
        <v>42450</v>
      </c>
    </row>
    <row r="19" spans="1:6" ht="171.6">
      <c r="A19" s="83" t="s">
        <v>82</v>
      </c>
      <c r="B19" s="93" t="s">
        <v>135</v>
      </c>
      <c r="C19" s="93" t="s">
        <v>134</v>
      </c>
      <c r="D19" s="99" t="s">
        <v>1324</v>
      </c>
      <c r="E19" s="5" t="s">
        <v>88</v>
      </c>
      <c r="F19" s="5">
        <v>42447</v>
      </c>
    </row>
    <row r="20" spans="1:6" ht="124.8">
      <c r="A20" s="83" t="s">
        <v>29</v>
      </c>
      <c r="B20" s="93" t="s">
        <v>1041</v>
      </c>
      <c r="C20" s="93" t="s">
        <v>1753</v>
      </c>
      <c r="D20" s="93" t="s">
        <v>81</v>
      </c>
      <c r="E20" s="5">
        <v>40544</v>
      </c>
      <c r="F20" s="5">
        <v>42447</v>
      </c>
    </row>
    <row r="21" spans="1:6">
      <c r="A21" s="84" t="s">
        <v>1158</v>
      </c>
      <c r="B21" s="84"/>
      <c r="C21" s="84"/>
      <c r="D21" s="84"/>
      <c r="E21" s="84"/>
      <c r="F21" s="84"/>
    </row>
    <row r="22" spans="1:6" ht="78">
      <c r="A22" s="83" t="s">
        <v>1165</v>
      </c>
      <c r="B22" s="93" t="s">
        <v>1204</v>
      </c>
      <c r="C22" s="93" t="s">
        <v>52</v>
      </c>
      <c r="D22" s="93" t="s">
        <v>53</v>
      </c>
      <c r="E22" s="5" t="s">
        <v>26</v>
      </c>
      <c r="F22" s="5">
        <v>42450</v>
      </c>
    </row>
    <row r="23" spans="1:6">
      <c r="A23" s="83" t="s">
        <v>1166</v>
      </c>
      <c r="B23" s="93" t="s">
        <v>36</v>
      </c>
      <c r="C23" s="109" t="s">
        <v>26</v>
      </c>
      <c r="D23" s="93" t="s">
        <v>36</v>
      </c>
      <c r="E23" s="5" t="s">
        <v>26</v>
      </c>
      <c r="F23" s="5">
        <v>42450</v>
      </c>
    </row>
    <row r="24" spans="1:6" ht="62.4">
      <c r="A24" s="83" t="s">
        <v>1167</v>
      </c>
      <c r="B24" s="93" t="s">
        <v>133</v>
      </c>
      <c r="C24" s="93" t="s">
        <v>312</v>
      </c>
      <c r="D24" s="93" t="s">
        <v>53</v>
      </c>
      <c r="E24" s="5">
        <v>41275</v>
      </c>
      <c r="F24" s="5">
        <v>42450</v>
      </c>
    </row>
    <row r="25" spans="1:6">
      <c r="A25" s="83" t="s">
        <v>1168</v>
      </c>
      <c r="B25" s="101" t="s">
        <v>36</v>
      </c>
      <c r="C25" s="93" t="s">
        <v>26</v>
      </c>
      <c r="D25" s="93" t="s">
        <v>36</v>
      </c>
      <c r="E25" s="5" t="s">
        <v>26</v>
      </c>
      <c r="F25" s="5">
        <v>42450</v>
      </c>
    </row>
    <row r="26" spans="1:6" ht="312">
      <c r="A26" s="83" t="s">
        <v>1169</v>
      </c>
      <c r="B26" s="101" t="s">
        <v>1696</v>
      </c>
      <c r="C26" s="93" t="s">
        <v>905</v>
      </c>
      <c r="D26" s="93" t="s">
        <v>35</v>
      </c>
      <c r="E26" s="5">
        <v>42036</v>
      </c>
      <c r="F26" s="5">
        <v>42564</v>
      </c>
    </row>
    <row r="27" spans="1:6" ht="31.2">
      <c r="A27" s="85" t="s">
        <v>1179</v>
      </c>
      <c r="B27" s="93" t="s">
        <v>36</v>
      </c>
      <c r="C27" s="109" t="s">
        <v>26</v>
      </c>
      <c r="D27" s="93" t="s">
        <v>36</v>
      </c>
      <c r="E27" s="5" t="s">
        <v>26</v>
      </c>
      <c r="F27" s="5">
        <v>42450</v>
      </c>
    </row>
    <row r="28" spans="1:6" ht="15" customHeight="1">
      <c r="A28" s="62" t="s">
        <v>791</v>
      </c>
      <c r="B28" s="135"/>
      <c r="C28" s="135"/>
      <c r="D28" s="135"/>
      <c r="E28" s="135"/>
      <c r="F28" s="135"/>
    </row>
    <row r="29" spans="1:6" ht="15" customHeight="1">
      <c r="A29" s="200" t="s">
        <v>824</v>
      </c>
      <c r="B29" s="200"/>
      <c r="C29" s="200"/>
    </row>
    <row r="30" spans="1:6" ht="15" customHeight="1">
      <c r="A30" s="200" t="s">
        <v>825</v>
      </c>
      <c r="B30" s="200"/>
      <c r="C30" s="200"/>
    </row>
    <row r="31" spans="1:6" ht="15" customHeight="1">
      <c r="A31" s="200" t="s">
        <v>826</v>
      </c>
      <c r="B31" s="200"/>
      <c r="C31" s="200"/>
    </row>
    <row r="32" spans="1:6" ht="15" customHeight="1">
      <c r="A32" s="200" t="s">
        <v>827</v>
      </c>
      <c r="B32" s="200"/>
    </row>
  </sheetData>
  <mergeCells count="9">
    <mergeCell ref="A1:C1"/>
    <mergeCell ref="A32:B32"/>
    <mergeCell ref="A29:C29"/>
    <mergeCell ref="A30:C30"/>
    <mergeCell ref="A31:C31"/>
    <mergeCell ref="A2:F2"/>
    <mergeCell ref="A3:F3"/>
    <mergeCell ref="A4:F4"/>
    <mergeCell ref="A5:F5"/>
  </mergeCells>
  <hyperlinks>
    <hyperlink ref="A6" location="Summary!A8" display="Back to Summary"/>
  </hyperlinks>
  <pageMargins left="0.7" right="0.7" top="0.75" bottom="0.75" header="0.3" footer="0.3"/>
  <pageSetup orientation="portrait" verticalDpi="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workbookViewId="0">
      <selection activeCell="A3" sqref="A3:F3"/>
    </sheetView>
  </sheetViews>
  <sheetFormatPr defaultColWidth="10.09765625" defaultRowHeight="15.6"/>
  <cols>
    <col min="1" max="1" width="44.3984375" style="9" customWidth="1"/>
    <col min="2" max="2" width="217" style="9" customWidth="1"/>
    <col min="3" max="3" width="54.8984375" style="9" customWidth="1"/>
    <col min="4" max="4" width="13.296875" style="9" customWidth="1"/>
    <col min="5" max="6" width="18.3984375" style="9" customWidth="1"/>
    <col min="7" max="7" width="10.09765625" style="9"/>
    <col min="8" max="8" width="20" style="9" customWidth="1"/>
    <col min="9" max="16384" width="10.09765625" style="9"/>
  </cols>
  <sheetData>
    <row r="1" spans="1:6" customFormat="1" ht="24.6">
      <c r="A1" s="196" t="s">
        <v>193</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78">
      <c r="A9" s="82" t="s">
        <v>84</v>
      </c>
      <c r="B9" s="93" t="s">
        <v>1047</v>
      </c>
      <c r="C9" s="93" t="s">
        <v>1048</v>
      </c>
      <c r="D9" s="93" t="s">
        <v>43</v>
      </c>
      <c r="E9" s="5" t="s">
        <v>151</v>
      </c>
      <c r="F9" s="5">
        <v>42506</v>
      </c>
    </row>
    <row r="10" spans="1:6" ht="78">
      <c r="A10" s="83" t="s">
        <v>1198</v>
      </c>
      <c r="B10" s="93" t="s">
        <v>150</v>
      </c>
      <c r="C10" s="93" t="s">
        <v>313</v>
      </c>
      <c r="D10" s="93" t="s">
        <v>34</v>
      </c>
      <c r="E10" s="5">
        <v>41821</v>
      </c>
      <c r="F10" s="5">
        <v>42506</v>
      </c>
    </row>
    <row r="11" spans="1:6" ht="218.4">
      <c r="A11" s="83" t="s">
        <v>1159</v>
      </c>
      <c r="B11" s="93" t="s">
        <v>1326</v>
      </c>
      <c r="C11" s="93" t="s">
        <v>1046</v>
      </c>
      <c r="D11" s="98" t="s">
        <v>1724</v>
      </c>
      <c r="E11" s="5" t="s">
        <v>906</v>
      </c>
      <c r="F11" s="5">
        <v>42506</v>
      </c>
    </row>
    <row r="12" spans="1:6" ht="31.2">
      <c r="A12" s="83" t="s">
        <v>1160</v>
      </c>
      <c r="B12" s="93" t="s">
        <v>1327</v>
      </c>
      <c r="C12" s="93" t="s">
        <v>149</v>
      </c>
      <c r="D12" s="93" t="s">
        <v>35</v>
      </c>
      <c r="E12" s="5">
        <v>42461</v>
      </c>
      <c r="F12" s="5">
        <v>42506</v>
      </c>
    </row>
    <row r="13" spans="1:6" ht="31.2">
      <c r="A13" s="83" t="s">
        <v>1161</v>
      </c>
      <c r="B13" s="93" t="s">
        <v>1328</v>
      </c>
      <c r="C13" s="93" t="s">
        <v>149</v>
      </c>
      <c r="D13" s="93" t="s">
        <v>35</v>
      </c>
      <c r="E13" s="5">
        <v>42461</v>
      </c>
      <c r="F13" s="5">
        <v>42506</v>
      </c>
    </row>
    <row r="14" spans="1:6" ht="31.2">
      <c r="A14" s="83" t="s">
        <v>1162</v>
      </c>
      <c r="B14" s="93" t="s">
        <v>1329</v>
      </c>
      <c r="C14" s="128" t="s">
        <v>149</v>
      </c>
      <c r="D14" s="93" t="s">
        <v>35</v>
      </c>
      <c r="E14" s="5">
        <v>42461</v>
      </c>
      <c r="F14" s="5">
        <v>42506</v>
      </c>
    </row>
    <row r="15" spans="1:6">
      <c r="A15" s="83" t="s">
        <v>1163</v>
      </c>
      <c r="B15" s="93" t="s">
        <v>36</v>
      </c>
      <c r="C15" s="93" t="s">
        <v>26</v>
      </c>
      <c r="D15" s="93" t="s">
        <v>36</v>
      </c>
      <c r="E15" s="5" t="s">
        <v>26</v>
      </c>
      <c r="F15" s="5">
        <v>42506</v>
      </c>
    </row>
    <row r="16" spans="1:6" ht="31.2">
      <c r="A16" s="83" t="s">
        <v>1199</v>
      </c>
      <c r="B16" s="93" t="s">
        <v>148</v>
      </c>
      <c r="C16" s="93" t="s">
        <v>314</v>
      </c>
      <c r="D16" s="93" t="s">
        <v>35</v>
      </c>
      <c r="E16" s="5">
        <v>41456</v>
      </c>
      <c r="F16" s="5">
        <v>42506</v>
      </c>
    </row>
    <row r="17" spans="1:6" ht="31.2">
      <c r="A17" s="83" t="s">
        <v>1164</v>
      </c>
      <c r="B17" s="93" t="s">
        <v>147</v>
      </c>
      <c r="C17" s="93" t="s">
        <v>146</v>
      </c>
      <c r="D17" s="93" t="s">
        <v>35</v>
      </c>
      <c r="E17" s="5">
        <v>41275</v>
      </c>
      <c r="F17" s="5">
        <v>42506</v>
      </c>
    </row>
    <row r="18" spans="1:6" ht="31.2">
      <c r="A18" s="83" t="s">
        <v>1157</v>
      </c>
      <c r="B18" s="93" t="s">
        <v>145</v>
      </c>
      <c r="C18" s="93" t="s">
        <v>315</v>
      </c>
      <c r="D18" s="93" t="s">
        <v>1171</v>
      </c>
      <c r="E18" s="5">
        <v>41821</v>
      </c>
      <c r="F18" s="5">
        <v>42506</v>
      </c>
    </row>
    <row r="19" spans="1:6" ht="46.8">
      <c r="A19" s="83" t="s">
        <v>82</v>
      </c>
      <c r="B19" s="93" t="s">
        <v>1932</v>
      </c>
      <c r="C19" s="93" t="s">
        <v>1933</v>
      </c>
      <c r="D19" s="99">
        <v>3</v>
      </c>
      <c r="E19" s="5">
        <v>41760</v>
      </c>
      <c r="F19" s="5">
        <v>42506</v>
      </c>
    </row>
    <row r="20" spans="1:6" ht="78">
      <c r="A20" s="83" t="s">
        <v>29</v>
      </c>
      <c r="B20" s="93" t="s">
        <v>1045</v>
      </c>
      <c r="C20" s="93" t="s">
        <v>908</v>
      </c>
      <c r="D20" s="99" t="s">
        <v>1330</v>
      </c>
      <c r="E20" s="5" t="s">
        <v>907</v>
      </c>
      <c r="F20" s="5">
        <v>42506</v>
      </c>
    </row>
    <row r="21" spans="1:6">
      <c r="A21" s="84" t="s">
        <v>1158</v>
      </c>
      <c r="B21" s="84"/>
      <c r="C21" s="84"/>
      <c r="D21" s="84"/>
      <c r="E21" s="84"/>
      <c r="F21" s="84"/>
    </row>
    <row r="22" spans="1:6" ht="409.6">
      <c r="A22" s="83" t="s">
        <v>1165</v>
      </c>
      <c r="B22" s="93" t="s">
        <v>1885</v>
      </c>
      <c r="C22" s="93" t="s">
        <v>316</v>
      </c>
      <c r="D22" s="93" t="s">
        <v>144</v>
      </c>
      <c r="E22" s="5" t="s">
        <v>143</v>
      </c>
      <c r="F22" s="5">
        <v>42314</v>
      </c>
    </row>
    <row r="23" spans="1:6">
      <c r="A23" s="83" t="s">
        <v>1166</v>
      </c>
      <c r="B23" s="93" t="s">
        <v>36</v>
      </c>
      <c r="C23" s="93" t="s">
        <v>26</v>
      </c>
      <c r="D23" s="93" t="s">
        <v>36</v>
      </c>
      <c r="E23" s="5" t="s">
        <v>26</v>
      </c>
      <c r="F23" s="5">
        <v>42506</v>
      </c>
    </row>
    <row r="24" spans="1:6" ht="46.8">
      <c r="A24" s="83" t="s">
        <v>1167</v>
      </c>
      <c r="B24" s="93" t="s">
        <v>142</v>
      </c>
      <c r="C24" s="101" t="s">
        <v>1042</v>
      </c>
      <c r="D24" s="93" t="s">
        <v>35</v>
      </c>
      <c r="E24" s="5">
        <v>42005</v>
      </c>
      <c r="F24" s="5">
        <v>42506</v>
      </c>
    </row>
    <row r="25" spans="1:6" ht="109.2">
      <c r="A25" s="83" t="s">
        <v>1168</v>
      </c>
      <c r="B25" s="93" t="s">
        <v>1735</v>
      </c>
      <c r="C25" s="93" t="s">
        <v>1043</v>
      </c>
      <c r="D25" s="93" t="s">
        <v>35</v>
      </c>
      <c r="E25" s="5">
        <v>37926</v>
      </c>
      <c r="F25" s="5">
        <v>42506</v>
      </c>
    </row>
    <row r="26" spans="1:6">
      <c r="A26" s="83" t="s">
        <v>1169</v>
      </c>
      <c r="B26" s="93" t="s">
        <v>36</v>
      </c>
      <c r="C26" s="93" t="s">
        <v>26</v>
      </c>
      <c r="D26" s="93" t="s">
        <v>36</v>
      </c>
      <c r="E26" s="5" t="s">
        <v>26</v>
      </c>
      <c r="F26" s="5">
        <v>42506</v>
      </c>
    </row>
    <row r="27" spans="1:6" ht="78">
      <c r="A27" s="85" t="s">
        <v>1179</v>
      </c>
      <c r="B27" s="93" t="s">
        <v>1044</v>
      </c>
      <c r="C27" s="93" t="s">
        <v>317</v>
      </c>
      <c r="D27" s="93" t="s">
        <v>141</v>
      </c>
      <c r="E27" s="5">
        <v>41821</v>
      </c>
      <c r="F27" s="5">
        <v>42450</v>
      </c>
    </row>
    <row r="28" spans="1:6" ht="15" customHeight="1">
      <c r="A28" s="62" t="s">
        <v>791</v>
      </c>
    </row>
    <row r="29" spans="1:6" ht="15" customHeight="1">
      <c r="A29" s="200" t="s">
        <v>828</v>
      </c>
      <c r="B29" s="200"/>
      <c r="C29" s="200"/>
    </row>
    <row r="30" spans="1:6" ht="15" customHeight="1">
      <c r="A30" s="200" t="s">
        <v>829</v>
      </c>
      <c r="B30" s="200"/>
    </row>
    <row r="31" spans="1:6" ht="15" customHeight="1">
      <c r="A31" s="28" t="s">
        <v>1064</v>
      </c>
      <c r="B31" s="30"/>
    </row>
    <row r="32" spans="1:6" ht="15" customHeight="1">
      <c r="A32" s="200" t="s">
        <v>830</v>
      </c>
      <c r="B32" s="200"/>
    </row>
  </sheetData>
  <mergeCells count="8">
    <mergeCell ref="A1:C1"/>
    <mergeCell ref="A30:B30"/>
    <mergeCell ref="A32:B32"/>
    <mergeCell ref="A29:C29"/>
    <mergeCell ref="A2:F2"/>
    <mergeCell ref="A3:F3"/>
    <mergeCell ref="A4:F4"/>
    <mergeCell ref="A5:F5"/>
  </mergeCells>
  <hyperlinks>
    <hyperlink ref="A6" location="Summary!A8" display="Back to Summary"/>
  </hyperlink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4"/>
  <sheetViews>
    <sheetView topLeftCell="A73" zoomScale="130" zoomScaleNormal="130" workbookViewId="0">
      <selection activeCell="D120" sqref="D120"/>
    </sheetView>
  </sheetViews>
  <sheetFormatPr defaultColWidth="9.09765625" defaultRowHeight="15"/>
  <cols>
    <col min="1" max="1" width="29.296875" style="26" customWidth="1"/>
    <col min="2" max="2" width="97.69921875" style="26" customWidth="1"/>
    <col min="3" max="3" width="9.09765625" style="25"/>
    <col min="4" max="4" width="9.09765625" style="79" customWidth="1"/>
    <col min="5" max="16384" width="9.09765625" style="25"/>
  </cols>
  <sheetData>
    <row r="1" spans="1:4">
      <c r="A1" s="158" t="s">
        <v>1149</v>
      </c>
      <c r="B1" s="159" t="s">
        <v>487</v>
      </c>
      <c r="D1" s="25"/>
    </row>
    <row r="2" spans="1:4">
      <c r="A2" s="161" t="s">
        <v>668</v>
      </c>
      <c r="B2" s="111" t="s">
        <v>667</v>
      </c>
    </row>
    <row r="3" spans="1:4">
      <c r="A3" s="161" t="s">
        <v>699</v>
      </c>
      <c r="B3" s="111" t="s">
        <v>700</v>
      </c>
    </row>
    <row r="4" spans="1:4">
      <c r="A4" s="161" t="s">
        <v>629</v>
      </c>
      <c r="B4" s="27" t="s">
        <v>1914</v>
      </c>
    </row>
    <row r="5" spans="1:4">
      <c r="A5" s="161" t="s">
        <v>673</v>
      </c>
      <c r="B5" s="111" t="s">
        <v>672</v>
      </c>
    </row>
    <row r="6" spans="1:4">
      <c r="A6" s="161" t="s">
        <v>642</v>
      </c>
      <c r="B6" s="111" t="s">
        <v>641</v>
      </c>
    </row>
    <row r="7" spans="1:4">
      <c r="A7" s="161" t="s">
        <v>1898</v>
      </c>
      <c r="B7" s="111" t="s">
        <v>1899</v>
      </c>
    </row>
    <row r="8" spans="1:4">
      <c r="A8" s="161" t="s">
        <v>488</v>
      </c>
      <c r="B8" s="111" t="s">
        <v>489</v>
      </c>
    </row>
    <row r="9" spans="1:4">
      <c r="A9" s="161" t="s">
        <v>490</v>
      </c>
      <c r="B9" s="27" t="s">
        <v>1913</v>
      </c>
    </row>
    <row r="10" spans="1:4">
      <c r="A10" s="161" t="s">
        <v>640</v>
      </c>
      <c r="B10" s="27" t="s">
        <v>1912</v>
      </c>
    </row>
    <row r="11" spans="1:4">
      <c r="A11" s="161" t="s">
        <v>701</v>
      </c>
      <c r="B11" s="111" t="s">
        <v>702</v>
      </c>
    </row>
    <row r="12" spans="1:4">
      <c r="A12" s="161" t="s">
        <v>1156</v>
      </c>
      <c r="B12" s="111" t="s">
        <v>1991</v>
      </c>
    </row>
    <row r="13" spans="1:4">
      <c r="A13" s="161" t="s">
        <v>660</v>
      </c>
      <c r="B13" s="111" t="s">
        <v>790</v>
      </c>
    </row>
    <row r="14" spans="1:4">
      <c r="A14" s="161" t="s">
        <v>491</v>
      </c>
      <c r="B14" s="111" t="s">
        <v>492</v>
      </c>
    </row>
    <row r="15" spans="1:4">
      <c r="A15" s="161" t="s">
        <v>648</v>
      </c>
      <c r="B15" s="111" t="s">
        <v>789</v>
      </c>
    </row>
    <row r="16" spans="1:4">
      <c r="A16" s="161" t="s">
        <v>634</v>
      </c>
      <c r="B16" s="111" t="s">
        <v>945</v>
      </c>
    </row>
    <row r="17" spans="1:2">
      <c r="A17" s="161" t="s">
        <v>493</v>
      </c>
      <c r="B17" s="111" t="s">
        <v>494</v>
      </c>
    </row>
    <row r="18" spans="1:2">
      <c r="A18" s="161" t="s">
        <v>495</v>
      </c>
      <c r="B18" s="111" t="s">
        <v>496</v>
      </c>
    </row>
    <row r="19" spans="1:2">
      <c r="A19" s="161" t="s">
        <v>637</v>
      </c>
      <c r="B19" s="111" t="s">
        <v>638</v>
      </c>
    </row>
    <row r="20" spans="1:2">
      <c r="A20" s="161" t="s">
        <v>713</v>
      </c>
      <c r="B20" s="111" t="s">
        <v>788</v>
      </c>
    </row>
    <row r="21" spans="1:2">
      <c r="A21" s="161" t="s">
        <v>497</v>
      </c>
      <c r="B21" s="111" t="s">
        <v>498</v>
      </c>
    </row>
    <row r="22" spans="1:2">
      <c r="A22" s="161" t="s">
        <v>679</v>
      </c>
      <c r="B22" s="111" t="s">
        <v>680</v>
      </c>
    </row>
    <row r="23" spans="1:2">
      <c r="A23" s="161" t="s">
        <v>724</v>
      </c>
      <c r="B23" s="111" t="s">
        <v>723</v>
      </c>
    </row>
    <row r="24" spans="1:2">
      <c r="A24" s="161" t="s">
        <v>499</v>
      </c>
      <c r="B24" s="111" t="s">
        <v>639</v>
      </c>
    </row>
    <row r="25" spans="1:2">
      <c r="A25" s="161" t="s">
        <v>747</v>
      </c>
      <c r="B25" s="111" t="s">
        <v>746</v>
      </c>
    </row>
    <row r="26" spans="1:2">
      <c r="A26" s="161" t="s">
        <v>727</v>
      </c>
      <c r="B26" s="111" t="s">
        <v>728</v>
      </c>
    </row>
    <row r="27" spans="1:2">
      <c r="A27" s="161" t="s">
        <v>500</v>
      </c>
      <c r="B27" s="111" t="s">
        <v>501</v>
      </c>
    </row>
    <row r="28" spans="1:2">
      <c r="A28" s="161" t="s">
        <v>622</v>
      </c>
      <c r="B28" s="111" t="s">
        <v>623</v>
      </c>
    </row>
    <row r="29" spans="1:2">
      <c r="A29" s="161" t="s">
        <v>625</v>
      </c>
      <c r="B29" s="111" t="s">
        <v>626</v>
      </c>
    </row>
    <row r="30" spans="1:2">
      <c r="A30" s="161" t="s">
        <v>756</v>
      </c>
      <c r="B30" s="111" t="s">
        <v>755</v>
      </c>
    </row>
    <row r="31" spans="1:2">
      <c r="A31" s="161" t="s">
        <v>1347</v>
      </c>
      <c r="B31" s="111" t="s">
        <v>1988</v>
      </c>
    </row>
    <row r="32" spans="1:2">
      <c r="A32" s="161" t="s">
        <v>659</v>
      </c>
      <c r="B32" s="111" t="s">
        <v>1187</v>
      </c>
    </row>
    <row r="33" spans="1:2">
      <c r="A33" s="161" t="s">
        <v>502</v>
      </c>
      <c r="B33" s="111" t="s">
        <v>503</v>
      </c>
    </row>
    <row r="34" spans="1:2">
      <c r="A34" s="161" t="s">
        <v>504</v>
      </c>
      <c r="B34" s="111" t="s">
        <v>505</v>
      </c>
    </row>
    <row r="35" spans="1:2">
      <c r="A35" s="161" t="s">
        <v>506</v>
      </c>
      <c r="B35" s="111" t="s">
        <v>1247</v>
      </c>
    </row>
    <row r="36" spans="1:2">
      <c r="A36" s="161" t="s">
        <v>759</v>
      </c>
      <c r="B36" s="111" t="s">
        <v>1354</v>
      </c>
    </row>
    <row r="37" spans="1:2">
      <c r="A37" s="161" t="s">
        <v>395</v>
      </c>
      <c r="B37" s="111" t="s">
        <v>1355</v>
      </c>
    </row>
    <row r="38" spans="1:2">
      <c r="A38" s="161" t="s">
        <v>628</v>
      </c>
      <c r="B38" s="162" t="s">
        <v>787</v>
      </c>
    </row>
    <row r="39" spans="1:2">
      <c r="A39" s="161" t="s">
        <v>762</v>
      </c>
      <c r="B39" s="111" t="s">
        <v>1823</v>
      </c>
    </row>
    <row r="40" spans="1:2">
      <c r="A40" s="161" t="s">
        <v>507</v>
      </c>
      <c r="B40" s="111" t="s">
        <v>508</v>
      </c>
    </row>
    <row r="41" spans="1:2">
      <c r="A41" s="161" t="s">
        <v>509</v>
      </c>
      <c r="B41" s="111" t="s">
        <v>510</v>
      </c>
    </row>
    <row r="42" spans="1:2">
      <c r="A42" s="161" t="s">
        <v>655</v>
      </c>
      <c r="B42" s="111" t="s">
        <v>656</v>
      </c>
    </row>
    <row r="43" spans="1:2">
      <c r="A43" s="161" t="s">
        <v>511</v>
      </c>
      <c r="B43" s="111" t="s">
        <v>512</v>
      </c>
    </row>
    <row r="44" spans="1:2">
      <c r="A44" s="161" t="s">
        <v>770</v>
      </c>
      <c r="B44" s="111" t="s">
        <v>786</v>
      </c>
    </row>
    <row r="45" spans="1:2">
      <c r="A45" s="161" t="s">
        <v>1414</v>
      </c>
      <c r="B45" s="27" t="s">
        <v>1611</v>
      </c>
    </row>
    <row r="46" spans="1:2">
      <c r="A46" s="161" t="s">
        <v>513</v>
      </c>
      <c r="B46" s="111" t="s">
        <v>514</v>
      </c>
    </row>
    <row r="47" spans="1:2">
      <c r="A47" s="161" t="s">
        <v>515</v>
      </c>
      <c r="B47" s="111" t="s">
        <v>516</v>
      </c>
    </row>
    <row r="48" spans="1:2">
      <c r="A48" s="161" t="s">
        <v>517</v>
      </c>
      <c r="B48" s="111" t="s">
        <v>1188</v>
      </c>
    </row>
    <row r="49" spans="1:2">
      <c r="A49" s="161" t="s">
        <v>773</v>
      </c>
      <c r="B49" s="111" t="s">
        <v>785</v>
      </c>
    </row>
    <row r="50" spans="1:2">
      <c r="A50" s="161" t="s">
        <v>518</v>
      </c>
      <c r="B50" s="111" t="s">
        <v>519</v>
      </c>
    </row>
    <row r="51" spans="1:2">
      <c r="A51" s="161" t="s">
        <v>520</v>
      </c>
      <c r="B51" s="111" t="s">
        <v>1255</v>
      </c>
    </row>
    <row r="52" spans="1:2">
      <c r="A52" s="161" t="s">
        <v>521</v>
      </c>
      <c r="B52" s="111" t="s">
        <v>1258</v>
      </c>
    </row>
    <row r="53" spans="1:2">
      <c r="A53" s="161" t="s">
        <v>522</v>
      </c>
      <c r="B53" s="111" t="s">
        <v>523</v>
      </c>
    </row>
    <row r="54" spans="1:2">
      <c r="A54" s="161" t="s">
        <v>688</v>
      </c>
      <c r="B54" s="111" t="s">
        <v>689</v>
      </c>
    </row>
    <row r="55" spans="1:2">
      <c r="A55" s="161" t="s">
        <v>524</v>
      </c>
      <c r="B55" s="111" t="s">
        <v>525</v>
      </c>
    </row>
    <row r="56" spans="1:2">
      <c r="A56" s="161" t="s">
        <v>692</v>
      </c>
      <c r="B56" s="111" t="s">
        <v>693</v>
      </c>
    </row>
    <row r="57" spans="1:2">
      <c r="A57" s="161" t="s">
        <v>526</v>
      </c>
      <c r="B57" s="111" t="s">
        <v>1259</v>
      </c>
    </row>
    <row r="58" spans="1:2">
      <c r="A58" s="161" t="s">
        <v>527</v>
      </c>
      <c r="B58" s="111" t="s">
        <v>528</v>
      </c>
    </row>
    <row r="59" spans="1:2">
      <c r="A59" s="161" t="s">
        <v>529</v>
      </c>
      <c r="B59" s="111" t="s">
        <v>1257</v>
      </c>
    </row>
    <row r="60" spans="1:2">
      <c r="A60" s="161" t="s">
        <v>739</v>
      </c>
      <c r="B60" s="111" t="s">
        <v>738</v>
      </c>
    </row>
    <row r="61" spans="1:2">
      <c r="A61" s="161" t="s">
        <v>741</v>
      </c>
      <c r="B61" s="111" t="s">
        <v>740</v>
      </c>
    </row>
    <row r="62" spans="1:2">
      <c r="A62" s="161" t="s">
        <v>530</v>
      </c>
      <c r="B62" s="112" t="s">
        <v>531</v>
      </c>
    </row>
    <row r="63" spans="1:2">
      <c r="A63" s="161" t="s">
        <v>532</v>
      </c>
      <c r="B63" s="112" t="s">
        <v>1880</v>
      </c>
    </row>
    <row r="64" spans="1:2">
      <c r="A64" s="161" t="s">
        <v>533</v>
      </c>
      <c r="B64" s="111" t="s">
        <v>534</v>
      </c>
    </row>
    <row r="65" spans="1:4">
      <c r="A65" s="161" t="s">
        <v>633</v>
      </c>
      <c r="B65" s="111" t="s">
        <v>1256</v>
      </c>
    </row>
    <row r="66" spans="1:4">
      <c r="A66" s="161" t="s">
        <v>535</v>
      </c>
      <c r="B66" s="111" t="s">
        <v>536</v>
      </c>
    </row>
    <row r="67" spans="1:4">
      <c r="A67" s="161" t="s">
        <v>1622</v>
      </c>
      <c r="B67" s="111" t="s">
        <v>1623</v>
      </c>
      <c r="D67" s="25"/>
    </row>
    <row r="68" spans="1:4">
      <c r="A68" s="161" t="s">
        <v>537</v>
      </c>
      <c r="B68" s="111" t="s">
        <v>1260</v>
      </c>
      <c r="D68" s="25"/>
    </row>
    <row r="69" spans="1:4">
      <c r="A69" s="161" t="s">
        <v>538</v>
      </c>
      <c r="B69" s="111" t="s">
        <v>539</v>
      </c>
    </row>
    <row r="70" spans="1:4">
      <c r="A70" s="161" t="s">
        <v>540</v>
      </c>
      <c r="B70" s="111" t="s">
        <v>541</v>
      </c>
    </row>
    <row r="71" spans="1:4">
      <c r="A71" s="161" t="s">
        <v>646</v>
      </c>
      <c r="B71" s="111" t="s">
        <v>645</v>
      </c>
    </row>
    <row r="72" spans="1:4">
      <c r="A72" s="161" t="s">
        <v>698</v>
      </c>
      <c r="B72" s="111" t="s">
        <v>1189</v>
      </c>
    </row>
    <row r="73" spans="1:4">
      <c r="A73" s="161" t="s">
        <v>682</v>
      </c>
      <c r="B73" s="111" t="s">
        <v>681</v>
      </c>
    </row>
    <row r="74" spans="1:4">
      <c r="A74" s="161" t="s">
        <v>542</v>
      </c>
      <c r="B74" s="111" t="s">
        <v>543</v>
      </c>
    </row>
    <row r="75" spans="1:4">
      <c r="A75" s="161" t="s">
        <v>675</v>
      </c>
      <c r="B75" s="111" t="s">
        <v>1190</v>
      </c>
    </row>
    <row r="76" spans="1:4">
      <c r="A76" s="161" t="s">
        <v>676</v>
      </c>
      <c r="B76" s="111" t="s">
        <v>1191</v>
      </c>
    </row>
    <row r="77" spans="1:4">
      <c r="A77" s="161" t="s">
        <v>544</v>
      </c>
      <c r="B77" s="111" t="s">
        <v>545</v>
      </c>
    </row>
    <row r="78" spans="1:4">
      <c r="A78" s="161" t="s">
        <v>665</v>
      </c>
      <c r="B78" s="111" t="s">
        <v>666</v>
      </c>
    </row>
    <row r="79" spans="1:4">
      <c r="A79" s="161" t="s">
        <v>715</v>
      </c>
      <c r="B79" s="111" t="s">
        <v>1185</v>
      </c>
    </row>
    <row r="80" spans="1:4">
      <c r="A80" s="161" t="s">
        <v>705</v>
      </c>
      <c r="B80" s="111" t="s">
        <v>706</v>
      </c>
    </row>
    <row r="81" spans="1:2">
      <c r="A81" s="161" t="s">
        <v>768</v>
      </c>
      <c r="B81" s="111" t="s">
        <v>1145</v>
      </c>
    </row>
    <row r="82" spans="1:2">
      <c r="A82" s="161" t="s">
        <v>1248</v>
      </c>
      <c r="B82" s="111" t="s">
        <v>1254</v>
      </c>
    </row>
    <row r="83" spans="1:2">
      <c r="A83" s="161" t="s">
        <v>777</v>
      </c>
      <c r="B83" s="111" t="s">
        <v>776</v>
      </c>
    </row>
    <row r="84" spans="1:2">
      <c r="A84" s="161" t="s">
        <v>546</v>
      </c>
      <c r="B84" s="111" t="s">
        <v>547</v>
      </c>
    </row>
    <row r="85" spans="1:2">
      <c r="A85" s="161" t="s">
        <v>707</v>
      </c>
      <c r="B85" s="111" t="s">
        <v>708</v>
      </c>
    </row>
    <row r="86" spans="1:2">
      <c r="A86" s="161" t="s">
        <v>751</v>
      </c>
      <c r="B86" s="111" t="s">
        <v>1261</v>
      </c>
    </row>
    <row r="87" spans="1:2">
      <c r="A87" s="161" t="s">
        <v>737</v>
      </c>
      <c r="B87" s="111" t="s">
        <v>736</v>
      </c>
    </row>
    <row r="88" spans="1:2">
      <c r="A88" s="161" t="s">
        <v>548</v>
      </c>
      <c r="B88" s="111" t="s">
        <v>549</v>
      </c>
    </row>
    <row r="89" spans="1:2">
      <c r="A89" s="161" t="s">
        <v>550</v>
      </c>
      <c r="B89" s="111" t="s">
        <v>551</v>
      </c>
    </row>
    <row r="90" spans="1:2">
      <c r="A90" s="161" t="s">
        <v>678</v>
      </c>
      <c r="B90" s="111" t="s">
        <v>677</v>
      </c>
    </row>
    <row r="91" spans="1:2">
      <c r="A91" s="161" t="s">
        <v>765</v>
      </c>
      <c r="B91" s="111" t="s">
        <v>1146</v>
      </c>
    </row>
    <row r="92" spans="1:2">
      <c r="A92" s="161" t="s">
        <v>686</v>
      </c>
      <c r="B92" s="111" t="s">
        <v>685</v>
      </c>
    </row>
    <row r="93" spans="1:2">
      <c r="A93" s="161" t="s">
        <v>758</v>
      </c>
      <c r="B93" s="111" t="s">
        <v>757</v>
      </c>
    </row>
    <row r="94" spans="1:2">
      <c r="A94" s="161" t="s">
        <v>552</v>
      </c>
      <c r="B94" s="111" t="s">
        <v>1824</v>
      </c>
    </row>
    <row r="95" spans="1:2">
      <c r="A95" s="161" t="s">
        <v>553</v>
      </c>
      <c r="B95" s="111" t="s">
        <v>1262</v>
      </c>
    </row>
    <row r="96" spans="1:2">
      <c r="A96" s="161" t="s">
        <v>554</v>
      </c>
      <c r="B96" s="111" t="s">
        <v>555</v>
      </c>
    </row>
    <row r="97" spans="1:2">
      <c r="A97" s="161" t="s">
        <v>556</v>
      </c>
      <c r="B97" s="111" t="s">
        <v>557</v>
      </c>
    </row>
    <row r="98" spans="1:2">
      <c r="A98" s="161" t="s">
        <v>764</v>
      </c>
      <c r="B98" s="111" t="s">
        <v>763</v>
      </c>
    </row>
    <row r="99" spans="1:2">
      <c r="A99" s="161" t="s">
        <v>661</v>
      </c>
      <c r="B99" s="111" t="s">
        <v>662</v>
      </c>
    </row>
    <row r="100" spans="1:2">
      <c r="A100" s="161" t="s">
        <v>558</v>
      </c>
      <c r="B100" s="111" t="s">
        <v>559</v>
      </c>
    </row>
    <row r="101" spans="1:2">
      <c r="A101" s="161" t="s">
        <v>1415</v>
      </c>
      <c r="B101" s="111" t="s">
        <v>1612</v>
      </c>
    </row>
    <row r="102" spans="1:2">
      <c r="A102" s="161" t="s">
        <v>560</v>
      </c>
      <c r="B102" s="111" t="s">
        <v>561</v>
      </c>
    </row>
    <row r="103" spans="1:2">
      <c r="A103" s="161" t="s">
        <v>562</v>
      </c>
      <c r="B103" s="111" t="s">
        <v>563</v>
      </c>
    </row>
    <row r="104" spans="1:2">
      <c r="A104" s="161" t="s">
        <v>772</v>
      </c>
      <c r="B104" s="111" t="s">
        <v>771</v>
      </c>
    </row>
    <row r="105" spans="1:2">
      <c r="A105" s="161" t="s">
        <v>696</v>
      </c>
      <c r="B105" s="111" t="s">
        <v>697</v>
      </c>
    </row>
    <row r="106" spans="1:2">
      <c r="A106" s="161" t="s">
        <v>703</v>
      </c>
      <c r="B106" s="111" t="s">
        <v>704</v>
      </c>
    </row>
    <row r="107" spans="1:2">
      <c r="A107" s="161" t="s">
        <v>703</v>
      </c>
      <c r="B107" s="111" t="s">
        <v>745</v>
      </c>
    </row>
    <row r="108" spans="1:2">
      <c r="A108" s="161" t="s">
        <v>690</v>
      </c>
      <c r="B108" s="111" t="s">
        <v>784</v>
      </c>
    </row>
    <row r="109" spans="1:2">
      <c r="A109" s="161" t="s">
        <v>669</v>
      </c>
      <c r="B109" s="111" t="s">
        <v>1263</v>
      </c>
    </row>
    <row r="110" spans="1:2">
      <c r="A110" s="161" t="s">
        <v>564</v>
      </c>
      <c r="B110" s="111" t="s">
        <v>565</v>
      </c>
    </row>
    <row r="111" spans="1:2">
      <c r="A111" s="161" t="s">
        <v>566</v>
      </c>
      <c r="B111" s="111" t="s">
        <v>567</v>
      </c>
    </row>
    <row r="112" spans="1:2">
      <c r="A112" s="161" t="s">
        <v>568</v>
      </c>
      <c r="B112" s="111" t="s">
        <v>569</v>
      </c>
    </row>
    <row r="113" spans="1:2">
      <c r="A113" s="161" t="s">
        <v>653</v>
      </c>
      <c r="B113" s="111" t="s">
        <v>1192</v>
      </c>
    </row>
    <row r="114" spans="1:2">
      <c r="A114" s="161" t="s">
        <v>654</v>
      </c>
      <c r="B114" s="111" t="s">
        <v>783</v>
      </c>
    </row>
    <row r="115" spans="1:2">
      <c r="A115" s="161" t="s">
        <v>1183</v>
      </c>
      <c r="B115" s="111" t="s">
        <v>1989</v>
      </c>
    </row>
    <row r="116" spans="1:2">
      <c r="A116" s="161" t="s">
        <v>26</v>
      </c>
      <c r="B116" s="111" t="s">
        <v>1266</v>
      </c>
    </row>
    <row r="117" spans="1:2">
      <c r="A117" s="161" t="s">
        <v>722</v>
      </c>
      <c r="B117" s="111" t="s">
        <v>1264</v>
      </c>
    </row>
    <row r="118" spans="1:2">
      <c r="A118" s="161" t="s">
        <v>657</v>
      </c>
      <c r="B118" s="111" t="s">
        <v>658</v>
      </c>
    </row>
    <row r="119" spans="1:2">
      <c r="A119" s="161" t="s">
        <v>570</v>
      </c>
      <c r="B119" s="111" t="s">
        <v>571</v>
      </c>
    </row>
    <row r="120" spans="1:2">
      <c r="A120" s="161" t="s">
        <v>36</v>
      </c>
      <c r="B120" s="111" t="s">
        <v>1265</v>
      </c>
    </row>
    <row r="121" spans="1:2">
      <c r="A121" s="161" t="s">
        <v>711</v>
      </c>
      <c r="B121" s="111" t="s">
        <v>782</v>
      </c>
    </row>
    <row r="122" spans="1:2">
      <c r="A122" s="161" t="s">
        <v>1181</v>
      </c>
      <c r="B122" s="111" t="s">
        <v>1182</v>
      </c>
    </row>
    <row r="123" spans="1:2">
      <c r="A123" s="161" t="s">
        <v>572</v>
      </c>
      <c r="B123" s="111" t="s">
        <v>573</v>
      </c>
    </row>
    <row r="124" spans="1:2">
      <c r="A124" s="161" t="s">
        <v>630</v>
      </c>
      <c r="B124" s="111" t="s">
        <v>781</v>
      </c>
    </row>
    <row r="125" spans="1:2">
      <c r="A125" s="161" t="s">
        <v>574</v>
      </c>
      <c r="B125" s="111" t="s">
        <v>1268</v>
      </c>
    </row>
    <row r="126" spans="1:2">
      <c r="A126" s="161" t="s">
        <v>752</v>
      </c>
      <c r="B126" s="111" t="s">
        <v>1267</v>
      </c>
    </row>
    <row r="127" spans="1:2">
      <c r="A127" s="161" t="s">
        <v>732</v>
      </c>
      <c r="B127" s="111" t="s">
        <v>780</v>
      </c>
    </row>
    <row r="128" spans="1:2">
      <c r="A128" s="161" t="s">
        <v>730</v>
      </c>
      <c r="B128" s="111" t="s">
        <v>731</v>
      </c>
    </row>
    <row r="129" spans="1:2">
      <c r="A129" s="161" t="s">
        <v>575</v>
      </c>
      <c r="B129" s="111" t="s">
        <v>576</v>
      </c>
    </row>
    <row r="130" spans="1:2">
      <c r="A130" s="161" t="s">
        <v>577</v>
      </c>
      <c r="B130" s="111" t="s">
        <v>578</v>
      </c>
    </row>
    <row r="131" spans="1:2">
      <c r="A131" s="161" t="s">
        <v>579</v>
      </c>
      <c r="B131" s="111" t="s">
        <v>580</v>
      </c>
    </row>
    <row r="132" spans="1:2">
      <c r="A132" s="161" t="s">
        <v>683</v>
      </c>
      <c r="B132" s="111" t="s">
        <v>684</v>
      </c>
    </row>
    <row r="133" spans="1:2">
      <c r="A133" s="161" t="s">
        <v>581</v>
      </c>
      <c r="B133" s="111" t="s">
        <v>1184</v>
      </c>
    </row>
    <row r="134" spans="1:2">
      <c r="A134" s="161" t="s">
        <v>581</v>
      </c>
      <c r="B134" s="111" t="s">
        <v>582</v>
      </c>
    </row>
    <row r="135" spans="1:2">
      <c r="A135" s="161" t="s">
        <v>774</v>
      </c>
      <c r="B135" s="111" t="s">
        <v>775</v>
      </c>
    </row>
    <row r="136" spans="1:2">
      <c r="A136" s="161" t="s">
        <v>718</v>
      </c>
      <c r="B136" s="111" t="s">
        <v>1269</v>
      </c>
    </row>
    <row r="137" spans="1:2">
      <c r="A137" s="161" t="s">
        <v>694</v>
      </c>
      <c r="B137" s="111" t="s">
        <v>1270</v>
      </c>
    </row>
    <row r="138" spans="1:2">
      <c r="A138" s="161" t="s">
        <v>1461</v>
      </c>
      <c r="B138" s="111" t="s">
        <v>1462</v>
      </c>
    </row>
    <row r="139" spans="1:2">
      <c r="A139" s="161" t="s">
        <v>583</v>
      </c>
      <c r="B139" s="111" t="s">
        <v>584</v>
      </c>
    </row>
    <row r="140" spans="1:2">
      <c r="A140" s="161" t="s">
        <v>644</v>
      </c>
      <c r="B140" s="111" t="s">
        <v>1271</v>
      </c>
    </row>
    <row r="141" spans="1:2">
      <c r="A141" s="161" t="s">
        <v>585</v>
      </c>
      <c r="B141" s="111" t="s">
        <v>586</v>
      </c>
    </row>
    <row r="142" spans="1:2">
      <c r="A142" s="161" t="s">
        <v>721</v>
      </c>
      <c r="B142" s="111" t="s">
        <v>1193</v>
      </c>
    </row>
    <row r="143" spans="1:2">
      <c r="A143" s="161" t="s">
        <v>635</v>
      </c>
      <c r="B143" s="111" t="s">
        <v>636</v>
      </c>
    </row>
    <row r="144" spans="1:2">
      <c r="A144" s="161" t="s">
        <v>720</v>
      </c>
      <c r="B144" s="111" t="s">
        <v>719</v>
      </c>
    </row>
    <row r="145" spans="1:2">
      <c r="A145" s="161" t="s">
        <v>735</v>
      </c>
      <c r="B145" s="111" t="s">
        <v>1282</v>
      </c>
    </row>
    <row r="146" spans="1:2">
      <c r="A146" s="161" t="s">
        <v>726</v>
      </c>
      <c r="B146" s="111" t="s">
        <v>1283</v>
      </c>
    </row>
    <row r="147" spans="1:2">
      <c r="A147" s="161" t="s">
        <v>631</v>
      </c>
      <c r="B147" s="111" t="s">
        <v>1284</v>
      </c>
    </row>
    <row r="148" spans="1:2">
      <c r="A148" s="161" t="s">
        <v>632</v>
      </c>
      <c r="B148" s="111" t="s">
        <v>1281</v>
      </c>
    </row>
    <row r="149" spans="1:2">
      <c r="A149" s="161" t="s">
        <v>1787</v>
      </c>
      <c r="B149" s="111" t="s">
        <v>1990</v>
      </c>
    </row>
    <row r="150" spans="1:2">
      <c r="A150" s="161" t="s">
        <v>716</v>
      </c>
      <c r="B150" s="111" t="s">
        <v>717</v>
      </c>
    </row>
    <row r="151" spans="1:2">
      <c r="A151" s="161" t="s">
        <v>587</v>
      </c>
      <c r="B151" s="111" t="s">
        <v>588</v>
      </c>
    </row>
    <row r="152" spans="1:2">
      <c r="A152" s="161" t="s">
        <v>749</v>
      </c>
      <c r="B152" s="111" t="s">
        <v>748</v>
      </c>
    </row>
    <row r="153" spans="1:2">
      <c r="A153" s="161" t="s">
        <v>733</v>
      </c>
      <c r="B153" s="111" t="s">
        <v>734</v>
      </c>
    </row>
    <row r="154" spans="1:2">
      <c r="A154" s="161" t="s">
        <v>589</v>
      </c>
      <c r="B154" s="111" t="s">
        <v>590</v>
      </c>
    </row>
    <row r="155" spans="1:2">
      <c r="A155" s="161" t="s">
        <v>591</v>
      </c>
      <c r="B155" s="111" t="s">
        <v>592</v>
      </c>
    </row>
    <row r="156" spans="1:2">
      <c r="A156" s="161" t="s">
        <v>769</v>
      </c>
      <c r="B156" s="111" t="s">
        <v>1194</v>
      </c>
    </row>
    <row r="157" spans="1:2">
      <c r="A157" s="161" t="s">
        <v>766</v>
      </c>
      <c r="B157" s="111" t="s">
        <v>767</v>
      </c>
    </row>
    <row r="158" spans="1:2">
      <c r="A158" s="161" t="s">
        <v>753</v>
      </c>
      <c r="B158" s="111" t="s">
        <v>754</v>
      </c>
    </row>
    <row r="159" spans="1:2">
      <c r="A159" s="161" t="s">
        <v>664</v>
      </c>
      <c r="B159" s="111" t="s">
        <v>1186</v>
      </c>
    </row>
    <row r="160" spans="1:2">
      <c r="A160" s="161" t="s">
        <v>44</v>
      </c>
      <c r="B160" s="111" t="s">
        <v>593</v>
      </c>
    </row>
    <row r="161" spans="1:2">
      <c r="A161" s="161" t="s">
        <v>643</v>
      </c>
      <c r="B161" s="111" t="s">
        <v>1195</v>
      </c>
    </row>
    <row r="162" spans="1:2">
      <c r="A162" s="161" t="s">
        <v>594</v>
      </c>
      <c r="B162" s="111" t="s">
        <v>595</v>
      </c>
    </row>
    <row r="163" spans="1:2">
      <c r="A163" s="161" t="s">
        <v>596</v>
      </c>
      <c r="B163" s="111" t="s">
        <v>597</v>
      </c>
    </row>
    <row r="164" spans="1:2">
      <c r="A164" s="161" t="s">
        <v>598</v>
      </c>
      <c r="B164" s="111" t="s">
        <v>627</v>
      </c>
    </row>
    <row r="165" spans="1:2">
      <c r="A165" s="161" t="s">
        <v>649</v>
      </c>
      <c r="B165" s="111" t="s">
        <v>650</v>
      </c>
    </row>
    <row r="166" spans="1:2">
      <c r="A166" s="161" t="s">
        <v>651</v>
      </c>
      <c r="B166" s="111" t="s">
        <v>1196</v>
      </c>
    </row>
    <row r="167" spans="1:2" ht="30">
      <c r="A167" s="161" t="s">
        <v>1147</v>
      </c>
      <c r="B167" s="111" t="s">
        <v>1280</v>
      </c>
    </row>
    <row r="168" spans="1:2">
      <c r="A168" s="161" t="s">
        <v>599</v>
      </c>
      <c r="B168" s="111" t="s">
        <v>1275</v>
      </c>
    </row>
    <row r="169" spans="1:2">
      <c r="A169" s="161" t="s">
        <v>600</v>
      </c>
      <c r="B169" s="111" t="s">
        <v>601</v>
      </c>
    </row>
    <row r="170" spans="1:2">
      <c r="A170" s="161" t="s">
        <v>743</v>
      </c>
      <c r="B170" s="111" t="s">
        <v>744</v>
      </c>
    </row>
    <row r="171" spans="1:2">
      <c r="A171" s="161" t="s">
        <v>602</v>
      </c>
      <c r="B171" s="111" t="s">
        <v>1197</v>
      </c>
    </row>
    <row r="172" spans="1:2">
      <c r="A172" s="161" t="s">
        <v>603</v>
      </c>
      <c r="B172" s="111" t="s">
        <v>1881</v>
      </c>
    </row>
    <row r="173" spans="1:2">
      <c r="A173" s="161" t="s">
        <v>729</v>
      </c>
      <c r="B173" s="111" t="s">
        <v>1148</v>
      </c>
    </row>
    <row r="174" spans="1:2">
      <c r="A174" s="161" t="s">
        <v>604</v>
      </c>
      <c r="B174" s="111" t="s">
        <v>605</v>
      </c>
    </row>
    <row r="175" spans="1:2">
      <c r="A175" s="161" t="s">
        <v>647</v>
      </c>
      <c r="B175" s="111" t="s">
        <v>674</v>
      </c>
    </row>
    <row r="176" spans="1:2">
      <c r="A176" s="161" t="s">
        <v>652</v>
      </c>
      <c r="B176" s="163" t="s">
        <v>1272</v>
      </c>
    </row>
    <row r="177" spans="1:2">
      <c r="A177" s="161" t="s">
        <v>750</v>
      </c>
      <c r="B177" s="164" t="s">
        <v>1274</v>
      </c>
    </row>
    <row r="178" spans="1:2">
      <c r="A178" s="161" t="s">
        <v>725</v>
      </c>
      <c r="B178" s="164" t="s">
        <v>1273</v>
      </c>
    </row>
    <row r="179" spans="1:2">
      <c r="A179" s="161" t="s">
        <v>606</v>
      </c>
      <c r="B179" s="111" t="s">
        <v>607</v>
      </c>
    </row>
    <row r="180" spans="1:2">
      <c r="A180" s="161" t="s">
        <v>671</v>
      </c>
      <c r="B180" s="111" t="s">
        <v>670</v>
      </c>
    </row>
    <row r="181" spans="1:2">
      <c r="A181" s="161" t="s">
        <v>608</v>
      </c>
      <c r="B181" s="111" t="s">
        <v>609</v>
      </c>
    </row>
    <row r="182" spans="1:2">
      <c r="A182" s="161" t="s">
        <v>610</v>
      </c>
      <c r="B182" s="111" t="s">
        <v>1276</v>
      </c>
    </row>
    <row r="183" spans="1:2">
      <c r="A183" s="161" t="s">
        <v>761</v>
      </c>
      <c r="B183" s="111" t="s">
        <v>760</v>
      </c>
    </row>
    <row r="184" spans="1:2">
      <c r="A184" s="161" t="s">
        <v>611</v>
      </c>
      <c r="B184" s="111" t="s">
        <v>612</v>
      </c>
    </row>
    <row r="185" spans="1:2">
      <c r="A185" s="161" t="s">
        <v>613</v>
      </c>
      <c r="B185" s="111" t="s">
        <v>614</v>
      </c>
    </row>
    <row r="186" spans="1:2">
      <c r="A186" s="161" t="s">
        <v>615</v>
      </c>
      <c r="B186" s="111" t="s">
        <v>616</v>
      </c>
    </row>
    <row r="187" spans="1:2">
      <c r="A187" s="161" t="s">
        <v>617</v>
      </c>
      <c r="B187" s="111" t="s">
        <v>614</v>
      </c>
    </row>
    <row r="188" spans="1:2">
      <c r="A188" s="161" t="s">
        <v>710</v>
      </c>
      <c r="B188" s="111" t="s">
        <v>709</v>
      </c>
    </row>
    <row r="189" spans="1:2">
      <c r="A189" s="161" t="s">
        <v>618</v>
      </c>
      <c r="B189" s="111" t="s">
        <v>619</v>
      </c>
    </row>
    <row r="190" spans="1:2">
      <c r="A190" s="161" t="s">
        <v>620</v>
      </c>
      <c r="B190" s="111" t="s">
        <v>621</v>
      </c>
    </row>
    <row r="191" spans="1:2">
      <c r="A191" s="161" t="s">
        <v>691</v>
      </c>
      <c r="B191" s="111" t="s">
        <v>1279</v>
      </c>
    </row>
    <row r="192" spans="1:2">
      <c r="A192" s="161" t="s">
        <v>712</v>
      </c>
      <c r="B192" s="111" t="s">
        <v>1278</v>
      </c>
    </row>
    <row r="193" spans="1:2">
      <c r="A193" s="161" t="s">
        <v>714</v>
      </c>
      <c r="B193" s="111" t="s">
        <v>1277</v>
      </c>
    </row>
    <row r="194" spans="1:2">
      <c r="A194" s="165" t="s">
        <v>779</v>
      </c>
      <c r="B194" s="160" t="s">
        <v>778</v>
      </c>
    </row>
  </sheetData>
  <pageMargins left="0.7" right="0.7" top="0.75" bottom="0.75" header="0.3" footer="0.3"/>
  <pageSetup orientation="portrait" verticalDpi="0"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Normal="100" zoomScalePageLayoutView="90" workbookViewId="0">
      <selection activeCell="A3" sqref="A3:F3"/>
    </sheetView>
  </sheetViews>
  <sheetFormatPr defaultColWidth="10.09765625" defaultRowHeight="15.6"/>
  <cols>
    <col min="1" max="1" width="44.3984375" style="9" customWidth="1"/>
    <col min="2" max="2" width="85.09765625" style="9" customWidth="1"/>
    <col min="3" max="3" width="54.8984375" style="9" customWidth="1"/>
    <col min="4" max="4" width="12.69921875" style="9" customWidth="1"/>
    <col min="5" max="6" width="18.3984375" style="9" customWidth="1"/>
    <col min="7" max="8" width="18.69921875" style="9" customWidth="1"/>
    <col min="9" max="9" width="16.69921875" style="9" customWidth="1"/>
    <col min="10" max="16384" width="10.09765625" style="9"/>
  </cols>
  <sheetData>
    <row r="1" spans="1:6" customFormat="1" ht="24.6">
      <c r="A1" s="196" t="s">
        <v>195</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265.2">
      <c r="A9" s="82" t="s">
        <v>84</v>
      </c>
      <c r="B9" s="93" t="s">
        <v>1745</v>
      </c>
      <c r="C9" s="93" t="s">
        <v>935</v>
      </c>
      <c r="D9" s="93" t="s">
        <v>43</v>
      </c>
      <c r="E9" s="5" t="s">
        <v>1334</v>
      </c>
      <c r="F9" s="5">
        <v>42573</v>
      </c>
    </row>
    <row r="10" spans="1:6" ht="109.2">
      <c r="A10" s="83" t="s">
        <v>1198</v>
      </c>
      <c r="B10" s="93" t="s">
        <v>1049</v>
      </c>
      <c r="C10" s="93" t="s">
        <v>153</v>
      </c>
      <c r="D10" s="93" t="s">
        <v>302</v>
      </c>
      <c r="E10" s="5">
        <v>42573</v>
      </c>
      <c r="F10" s="5">
        <v>42573</v>
      </c>
    </row>
    <row r="11" spans="1:6">
      <c r="A11" s="83" t="s">
        <v>1159</v>
      </c>
      <c r="B11" s="136" t="s">
        <v>26</v>
      </c>
      <c r="C11" s="136" t="s">
        <v>26</v>
      </c>
      <c r="D11" s="108" t="s">
        <v>26</v>
      </c>
      <c r="E11" s="108" t="s">
        <v>26</v>
      </c>
      <c r="F11" s="5">
        <v>42573</v>
      </c>
    </row>
    <row r="12" spans="1:6">
      <c r="A12" s="83" t="s">
        <v>1160</v>
      </c>
      <c r="B12" s="136" t="s">
        <v>26</v>
      </c>
      <c r="C12" s="136" t="s">
        <v>26</v>
      </c>
      <c r="D12" s="108" t="s">
        <v>26</v>
      </c>
      <c r="E12" s="108" t="s">
        <v>26</v>
      </c>
      <c r="F12" s="5">
        <v>42573</v>
      </c>
    </row>
    <row r="13" spans="1:6">
      <c r="A13" s="83" t="s">
        <v>1161</v>
      </c>
      <c r="B13" s="136" t="s">
        <v>26</v>
      </c>
      <c r="C13" s="136" t="s">
        <v>26</v>
      </c>
      <c r="D13" s="108" t="s">
        <v>26</v>
      </c>
      <c r="E13" s="108" t="s">
        <v>26</v>
      </c>
      <c r="F13" s="5">
        <v>42573</v>
      </c>
    </row>
    <row r="14" spans="1:6">
      <c r="A14" s="83" t="s">
        <v>1162</v>
      </c>
      <c r="B14" s="136" t="s">
        <v>26</v>
      </c>
      <c r="C14" s="136" t="s">
        <v>26</v>
      </c>
      <c r="D14" s="108" t="s">
        <v>26</v>
      </c>
      <c r="E14" s="108" t="s">
        <v>26</v>
      </c>
      <c r="F14" s="5">
        <v>42573</v>
      </c>
    </row>
    <row r="15" spans="1:6">
      <c r="A15" s="83" t="s">
        <v>1163</v>
      </c>
      <c r="B15" s="136" t="s">
        <v>26</v>
      </c>
      <c r="C15" s="136" t="s">
        <v>26</v>
      </c>
      <c r="D15" s="108" t="s">
        <v>26</v>
      </c>
      <c r="E15" s="108" t="s">
        <v>26</v>
      </c>
      <c r="F15" s="5">
        <v>42573</v>
      </c>
    </row>
    <row r="16" spans="1:6">
      <c r="A16" s="83" t="s">
        <v>1199</v>
      </c>
      <c r="B16" s="136" t="s">
        <v>26</v>
      </c>
      <c r="C16" s="136" t="s">
        <v>26</v>
      </c>
      <c r="D16" s="108" t="s">
        <v>26</v>
      </c>
      <c r="E16" s="108" t="s">
        <v>26</v>
      </c>
      <c r="F16" s="5">
        <v>42573</v>
      </c>
    </row>
    <row r="17" spans="1:6">
      <c r="A17" s="83" t="s">
        <v>1164</v>
      </c>
      <c r="B17" s="136" t="s">
        <v>26</v>
      </c>
      <c r="C17" s="136" t="s">
        <v>26</v>
      </c>
      <c r="D17" s="108" t="s">
        <v>26</v>
      </c>
      <c r="E17" s="108" t="s">
        <v>26</v>
      </c>
      <c r="F17" s="5">
        <v>42573</v>
      </c>
    </row>
    <row r="18" spans="1:6">
      <c r="A18" s="83" t="s">
        <v>1157</v>
      </c>
      <c r="B18" s="136" t="s">
        <v>26</v>
      </c>
      <c r="C18" s="136" t="s">
        <v>26</v>
      </c>
      <c r="D18" s="108" t="s">
        <v>26</v>
      </c>
      <c r="E18" s="108" t="s">
        <v>26</v>
      </c>
      <c r="F18" s="5">
        <v>42573</v>
      </c>
    </row>
    <row r="19" spans="1:6">
      <c r="A19" s="83" t="s">
        <v>82</v>
      </c>
      <c r="B19" s="93" t="s">
        <v>936</v>
      </c>
      <c r="C19" s="93" t="s">
        <v>153</v>
      </c>
      <c r="D19" s="108" t="s">
        <v>26</v>
      </c>
      <c r="E19" s="5">
        <v>42573</v>
      </c>
      <c r="F19" s="5">
        <v>42573</v>
      </c>
    </row>
    <row r="20" spans="1:6">
      <c r="A20" s="83" t="s">
        <v>29</v>
      </c>
      <c r="B20" s="93" t="s">
        <v>36</v>
      </c>
      <c r="C20" s="93" t="s">
        <v>26</v>
      </c>
      <c r="D20" s="99" t="s">
        <v>36</v>
      </c>
      <c r="E20" s="5" t="s">
        <v>26</v>
      </c>
      <c r="F20" s="5">
        <v>42573</v>
      </c>
    </row>
    <row r="21" spans="1:6">
      <c r="A21" s="84" t="s">
        <v>1158</v>
      </c>
      <c r="B21" s="84"/>
      <c r="C21" s="84"/>
      <c r="D21" s="84"/>
      <c r="E21" s="84"/>
      <c r="F21" s="84"/>
    </row>
    <row r="22" spans="1:6" ht="409.6">
      <c r="A22" s="83" t="s">
        <v>1165</v>
      </c>
      <c r="B22" s="100" t="s">
        <v>152</v>
      </c>
      <c r="C22" s="93" t="s">
        <v>318</v>
      </c>
      <c r="D22" s="93" t="s">
        <v>35</v>
      </c>
      <c r="E22" s="5">
        <v>41821</v>
      </c>
      <c r="F22" s="5">
        <v>42314</v>
      </c>
    </row>
    <row r="23" spans="1:6">
      <c r="A23" s="83" t="s">
        <v>1166</v>
      </c>
      <c r="B23" s="93" t="s">
        <v>36</v>
      </c>
      <c r="C23" s="93" t="s">
        <v>26</v>
      </c>
      <c r="D23" s="93" t="s">
        <v>36</v>
      </c>
      <c r="E23" s="5" t="s">
        <v>26</v>
      </c>
      <c r="F23" s="5">
        <v>42573</v>
      </c>
    </row>
    <row r="24" spans="1:6" ht="46.8">
      <c r="A24" s="83" t="s">
        <v>1167</v>
      </c>
      <c r="B24" s="90" t="s">
        <v>938</v>
      </c>
      <c r="C24" s="93" t="s">
        <v>1754</v>
      </c>
      <c r="D24" s="93" t="s">
        <v>53</v>
      </c>
      <c r="E24" s="5">
        <v>41275</v>
      </c>
      <c r="F24" s="5">
        <v>42573</v>
      </c>
    </row>
    <row r="25" spans="1:6" ht="31.2">
      <c r="A25" s="83" t="s">
        <v>1168</v>
      </c>
      <c r="B25" s="93" t="s">
        <v>1333</v>
      </c>
      <c r="C25" s="93" t="s">
        <v>937</v>
      </c>
      <c r="D25" s="93" t="s">
        <v>36</v>
      </c>
      <c r="E25" s="5" t="s">
        <v>88</v>
      </c>
      <c r="F25" s="5">
        <v>42573</v>
      </c>
    </row>
    <row r="26" spans="1:6">
      <c r="A26" s="83" t="s">
        <v>1169</v>
      </c>
      <c r="B26" s="93" t="s">
        <v>36</v>
      </c>
      <c r="C26" s="93" t="s">
        <v>26</v>
      </c>
      <c r="D26" s="93" t="s">
        <v>36</v>
      </c>
      <c r="E26" s="5" t="s">
        <v>26</v>
      </c>
      <c r="F26" s="5">
        <v>42573</v>
      </c>
    </row>
    <row r="27" spans="1:6" ht="31.2">
      <c r="A27" s="85" t="s">
        <v>1179</v>
      </c>
      <c r="B27" s="93" t="s">
        <v>36</v>
      </c>
      <c r="C27" s="93" t="s">
        <v>26</v>
      </c>
      <c r="D27" s="93" t="s">
        <v>36</v>
      </c>
      <c r="E27" s="5" t="s">
        <v>26</v>
      </c>
      <c r="F27" s="5">
        <v>42573</v>
      </c>
    </row>
    <row r="28" spans="1:6" ht="15" customHeight="1">
      <c r="A28" s="62" t="s">
        <v>791</v>
      </c>
    </row>
    <row r="29" spans="1:6" ht="15" customHeight="1">
      <c r="A29" s="200" t="s">
        <v>1332</v>
      </c>
      <c r="B29" s="200"/>
    </row>
    <row r="30" spans="1:6" ht="15" customHeight="1">
      <c r="A30" s="200" t="s">
        <v>1331</v>
      </c>
      <c r="B30" s="200"/>
    </row>
    <row r="31" spans="1:6" ht="15" customHeight="1">
      <c r="A31" s="200" t="s">
        <v>831</v>
      </c>
      <c r="B31" s="200"/>
    </row>
  </sheetData>
  <mergeCells count="8">
    <mergeCell ref="A1:C1"/>
    <mergeCell ref="A30:B30"/>
    <mergeCell ref="A31:B31"/>
    <mergeCell ref="A29:B29"/>
    <mergeCell ref="A2:F2"/>
    <mergeCell ref="A3:F3"/>
    <mergeCell ref="A4:F4"/>
    <mergeCell ref="A5:F5"/>
  </mergeCells>
  <hyperlinks>
    <hyperlink ref="A6" location="Summary!A8" display="Back to Summary"/>
  </hyperlinks>
  <pageMargins left="0.7" right="0.7" top="0.75" bottom="0.75" header="0.3" footer="0.3"/>
  <pageSetup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Normal="100" zoomScalePageLayoutView="90" workbookViewId="0">
      <selection activeCell="A3" sqref="A3:F3"/>
    </sheetView>
  </sheetViews>
  <sheetFormatPr defaultColWidth="10.09765625" defaultRowHeight="15.6"/>
  <cols>
    <col min="1" max="1" width="44.3984375" style="9" customWidth="1"/>
    <col min="2" max="2" width="87.09765625" style="9" customWidth="1"/>
    <col min="3" max="3" width="54.8984375" style="9" customWidth="1"/>
    <col min="4" max="4" width="12.69921875" style="9" customWidth="1"/>
    <col min="5" max="6" width="18.3984375" style="9" customWidth="1"/>
    <col min="7" max="16384" width="10.09765625" style="9"/>
  </cols>
  <sheetData>
    <row r="1" spans="1:6" customFormat="1" ht="24.6">
      <c r="A1" s="196" t="s">
        <v>196</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156">
      <c r="A9" s="82" t="s">
        <v>84</v>
      </c>
      <c r="B9" s="93" t="s">
        <v>1050</v>
      </c>
      <c r="C9" s="93" t="s">
        <v>1051</v>
      </c>
      <c r="D9" s="93" t="s">
        <v>43</v>
      </c>
      <c r="E9" s="5" t="s">
        <v>155</v>
      </c>
      <c r="F9" s="5">
        <v>42495</v>
      </c>
    </row>
    <row r="10" spans="1:6" ht="296.39999999999998">
      <c r="A10" s="83" t="s">
        <v>1198</v>
      </c>
      <c r="B10" s="93" t="s">
        <v>1938</v>
      </c>
      <c r="C10" s="93" t="s">
        <v>1937</v>
      </c>
      <c r="D10" s="93" t="s">
        <v>44</v>
      </c>
      <c r="E10" s="5" t="s">
        <v>1939</v>
      </c>
      <c r="F10" s="5">
        <v>42495</v>
      </c>
    </row>
    <row r="11" spans="1:6" ht="215.25" customHeight="1">
      <c r="A11" s="83" t="s">
        <v>1159</v>
      </c>
      <c r="B11" s="93" t="s">
        <v>1942</v>
      </c>
      <c r="C11" s="93" t="s">
        <v>1941</v>
      </c>
      <c r="D11" s="98" t="s">
        <v>303</v>
      </c>
      <c r="E11" s="5" t="s">
        <v>1940</v>
      </c>
      <c r="F11" s="5">
        <v>42495</v>
      </c>
    </row>
    <row r="12" spans="1:6">
      <c r="A12" s="83" t="s">
        <v>1160</v>
      </c>
      <c r="B12" s="93" t="s">
        <v>1207</v>
      </c>
      <c r="C12" s="93" t="s">
        <v>1052</v>
      </c>
      <c r="D12" s="93" t="s">
        <v>35</v>
      </c>
      <c r="E12" s="5">
        <v>42370</v>
      </c>
      <c r="F12" s="5">
        <v>42450</v>
      </c>
    </row>
    <row r="13" spans="1:6">
      <c r="A13" s="83" t="s">
        <v>1161</v>
      </c>
      <c r="B13" s="93" t="s">
        <v>36</v>
      </c>
      <c r="C13" s="93" t="s">
        <v>26</v>
      </c>
      <c r="D13" s="93" t="s">
        <v>36</v>
      </c>
      <c r="E13" s="5" t="s">
        <v>26</v>
      </c>
      <c r="F13" s="5">
        <v>42450</v>
      </c>
    </row>
    <row r="14" spans="1:6">
      <c r="A14" s="83" t="s">
        <v>1162</v>
      </c>
      <c r="B14" s="93" t="s">
        <v>36</v>
      </c>
      <c r="C14" s="93" t="s">
        <v>26</v>
      </c>
      <c r="D14" s="93" t="s">
        <v>36</v>
      </c>
      <c r="E14" s="5" t="s">
        <v>26</v>
      </c>
      <c r="F14" s="5">
        <v>42450</v>
      </c>
    </row>
    <row r="15" spans="1:6">
      <c r="A15" s="83" t="s">
        <v>1163</v>
      </c>
      <c r="B15" s="93" t="s">
        <v>36</v>
      </c>
      <c r="C15" s="93" t="s">
        <v>26</v>
      </c>
      <c r="D15" s="93" t="s">
        <v>36</v>
      </c>
      <c r="E15" s="5" t="s">
        <v>26</v>
      </c>
      <c r="F15" s="5">
        <v>42506</v>
      </c>
    </row>
    <row r="16" spans="1:6">
      <c r="A16" s="83" t="s">
        <v>1199</v>
      </c>
      <c r="B16" s="93" t="s">
        <v>56</v>
      </c>
      <c r="C16" s="93" t="s">
        <v>1052</v>
      </c>
      <c r="D16" s="93" t="s">
        <v>35</v>
      </c>
      <c r="E16" s="5">
        <v>42370</v>
      </c>
      <c r="F16" s="5">
        <v>42648</v>
      </c>
    </row>
    <row r="17" spans="1:6" ht="374.4">
      <c r="A17" s="83" t="s">
        <v>1164</v>
      </c>
      <c r="B17" s="93" t="s">
        <v>961</v>
      </c>
      <c r="C17" s="93" t="s">
        <v>962</v>
      </c>
      <c r="D17" s="93" t="s">
        <v>53</v>
      </c>
      <c r="E17" s="5">
        <v>40666</v>
      </c>
      <c r="F17" s="5">
        <v>42648</v>
      </c>
    </row>
    <row r="18" spans="1:6">
      <c r="A18" s="83" t="s">
        <v>1157</v>
      </c>
      <c r="B18" s="93" t="s">
        <v>36</v>
      </c>
      <c r="C18" s="93" t="s">
        <v>26</v>
      </c>
      <c r="D18" s="93" t="s">
        <v>36</v>
      </c>
      <c r="E18" s="5" t="s">
        <v>26</v>
      </c>
      <c r="F18" s="5">
        <v>42507</v>
      </c>
    </row>
    <row r="19" spans="1:6" ht="46.8">
      <c r="A19" s="83" t="s">
        <v>82</v>
      </c>
      <c r="B19" s="93" t="s">
        <v>1716</v>
      </c>
      <c r="C19" s="93" t="s">
        <v>319</v>
      </c>
      <c r="D19" s="99">
        <v>3</v>
      </c>
      <c r="E19" s="5">
        <v>41640</v>
      </c>
      <c r="F19" s="5">
        <v>42495</v>
      </c>
    </row>
    <row r="20" spans="1:6">
      <c r="A20" s="83" t="s">
        <v>29</v>
      </c>
      <c r="B20" s="93" t="s">
        <v>36</v>
      </c>
      <c r="C20" s="109" t="s">
        <v>26</v>
      </c>
      <c r="D20" s="93" t="s">
        <v>36</v>
      </c>
      <c r="E20" s="5" t="s">
        <v>26</v>
      </c>
      <c r="F20" s="5">
        <v>42507</v>
      </c>
    </row>
    <row r="21" spans="1:6">
      <c r="A21" s="84" t="s">
        <v>1158</v>
      </c>
      <c r="B21" s="84"/>
      <c r="C21" s="84"/>
      <c r="D21" s="84"/>
      <c r="E21" s="84"/>
      <c r="F21" s="84"/>
    </row>
    <row r="22" spans="1:6" ht="78">
      <c r="A22" s="83" t="s">
        <v>1165</v>
      </c>
      <c r="B22" s="93" t="s">
        <v>1204</v>
      </c>
      <c r="C22" s="128" t="s">
        <v>52</v>
      </c>
      <c r="D22" s="93" t="s">
        <v>53</v>
      </c>
      <c r="E22" s="5" t="s">
        <v>26</v>
      </c>
      <c r="F22" s="5">
        <v>42450</v>
      </c>
    </row>
    <row r="23" spans="1:6" ht="16.2">
      <c r="A23" s="83" t="s">
        <v>1166</v>
      </c>
      <c r="B23" s="93" t="s">
        <v>36</v>
      </c>
      <c r="C23" s="128" t="s">
        <v>26</v>
      </c>
      <c r="D23" s="128" t="s">
        <v>36</v>
      </c>
      <c r="E23" s="5" t="s">
        <v>26</v>
      </c>
      <c r="F23" s="5">
        <v>42507</v>
      </c>
    </row>
    <row r="24" spans="1:6" ht="124.8">
      <c r="A24" s="83" t="s">
        <v>1167</v>
      </c>
      <c r="B24" s="93" t="s">
        <v>1935</v>
      </c>
      <c r="C24" s="137" t="s">
        <v>1934</v>
      </c>
      <c r="D24" s="93" t="s">
        <v>35</v>
      </c>
      <c r="E24" s="5" t="s">
        <v>1936</v>
      </c>
      <c r="F24" s="5">
        <v>42495</v>
      </c>
    </row>
    <row r="25" spans="1:6" ht="78">
      <c r="A25" s="83" t="s">
        <v>1168</v>
      </c>
      <c r="B25" s="93" t="s">
        <v>953</v>
      </c>
      <c r="C25" s="128" t="s">
        <v>320</v>
      </c>
      <c r="D25" s="93" t="s">
        <v>53</v>
      </c>
      <c r="E25" s="5">
        <v>40817</v>
      </c>
      <c r="F25" s="5">
        <v>42495</v>
      </c>
    </row>
    <row r="26" spans="1:6" ht="234">
      <c r="A26" s="83" t="s">
        <v>1169</v>
      </c>
      <c r="B26" s="93" t="s">
        <v>952</v>
      </c>
      <c r="C26" s="93" t="s">
        <v>154</v>
      </c>
      <c r="D26" s="93" t="s">
        <v>35</v>
      </c>
      <c r="E26" s="5">
        <v>40935</v>
      </c>
      <c r="F26" s="5">
        <v>42495</v>
      </c>
    </row>
    <row r="27" spans="1:6" ht="31.2">
      <c r="A27" s="85" t="s">
        <v>1179</v>
      </c>
      <c r="B27" s="93" t="s">
        <v>36</v>
      </c>
      <c r="C27" s="93" t="s">
        <v>26</v>
      </c>
      <c r="D27" s="93" t="s">
        <v>36</v>
      </c>
      <c r="E27" s="5" t="s">
        <v>26</v>
      </c>
      <c r="F27" s="5">
        <v>42507</v>
      </c>
    </row>
    <row r="28" spans="1:6" ht="15" customHeight="1">
      <c r="A28" s="62" t="s">
        <v>791</v>
      </c>
    </row>
    <row r="29" spans="1:6" ht="15" customHeight="1">
      <c r="A29" s="200" t="s">
        <v>832</v>
      </c>
      <c r="B29" s="200"/>
    </row>
    <row r="30" spans="1:6" ht="15" customHeight="1">
      <c r="A30" s="200" t="s">
        <v>833</v>
      </c>
      <c r="B30" s="200"/>
      <c r="C30" s="200"/>
      <c r="D30" s="200"/>
      <c r="E30" s="200"/>
    </row>
    <row r="31" spans="1:6" ht="15" customHeight="1">
      <c r="A31" s="200" t="s">
        <v>1765</v>
      </c>
      <c r="B31" s="200"/>
    </row>
  </sheetData>
  <mergeCells count="8">
    <mergeCell ref="A31:B31"/>
    <mergeCell ref="A1:C1"/>
    <mergeCell ref="A29:B29"/>
    <mergeCell ref="A30:E30"/>
    <mergeCell ref="A2:F2"/>
    <mergeCell ref="A3:F3"/>
    <mergeCell ref="A4:F4"/>
    <mergeCell ref="A5:F5"/>
  </mergeCells>
  <hyperlinks>
    <hyperlink ref="A6" location="Summary!A8" display="Back to Summary"/>
  </hyperlinks>
  <pageMargins left="0.7" right="0.7" top="0.75" bottom="0.75" header="0.3" footer="0.3"/>
  <pageSetup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13" workbookViewId="0">
      <selection activeCell="D20" sqref="D20"/>
    </sheetView>
  </sheetViews>
  <sheetFormatPr defaultColWidth="10.09765625" defaultRowHeight="15.6"/>
  <cols>
    <col min="1" max="1" width="44.3984375" style="9" customWidth="1"/>
    <col min="2" max="2" width="85.3984375" style="9" customWidth="1"/>
    <col min="3" max="3" width="54.8984375" style="9" customWidth="1"/>
    <col min="4" max="4" width="13.69921875" style="9" customWidth="1"/>
    <col min="5" max="6" width="18.3984375" style="9" customWidth="1"/>
    <col min="7" max="16384" width="10.09765625" style="9"/>
  </cols>
  <sheetData>
    <row r="1" spans="1:6" customFormat="1" ht="24.6">
      <c r="A1" s="196" t="s">
        <v>197</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126" customHeight="1">
      <c r="A9" s="82" t="s">
        <v>84</v>
      </c>
      <c r="B9" s="93" t="s">
        <v>1346</v>
      </c>
      <c r="C9" s="90" t="s">
        <v>1337</v>
      </c>
      <c r="D9" s="90" t="s">
        <v>322</v>
      </c>
      <c r="E9" s="5">
        <v>41506</v>
      </c>
      <c r="F9" s="5">
        <v>42496</v>
      </c>
    </row>
    <row r="10" spans="1:6" ht="312">
      <c r="A10" s="83" t="s">
        <v>1198</v>
      </c>
      <c r="B10" s="93" t="s">
        <v>1336</v>
      </c>
      <c r="C10" s="93" t="s">
        <v>1338</v>
      </c>
      <c r="D10" s="93" t="s">
        <v>302</v>
      </c>
      <c r="E10" s="5">
        <v>42510</v>
      </c>
      <c r="F10" s="5">
        <v>42496</v>
      </c>
    </row>
    <row r="11" spans="1:6" ht="147" customHeight="1">
      <c r="A11" s="83" t="s">
        <v>1159</v>
      </c>
      <c r="B11" s="90" t="s">
        <v>1944</v>
      </c>
      <c r="C11" s="90" t="s">
        <v>1943</v>
      </c>
      <c r="D11" s="133" t="s">
        <v>1725</v>
      </c>
      <c r="E11" s="5" t="s">
        <v>1945</v>
      </c>
      <c r="F11" s="5">
        <v>42496</v>
      </c>
    </row>
    <row r="12" spans="1:6" ht="46.8">
      <c r="A12" s="83" t="s">
        <v>1160</v>
      </c>
      <c r="B12" s="93" t="s">
        <v>1348</v>
      </c>
      <c r="C12" s="90" t="s">
        <v>1339</v>
      </c>
      <c r="D12" s="90" t="s">
        <v>35</v>
      </c>
      <c r="E12" s="5">
        <v>42370</v>
      </c>
      <c r="F12" s="5">
        <v>42496</v>
      </c>
    </row>
    <row r="13" spans="1:6">
      <c r="A13" s="83" t="s">
        <v>1161</v>
      </c>
      <c r="B13" s="90" t="s">
        <v>36</v>
      </c>
      <c r="C13" s="90" t="s">
        <v>26</v>
      </c>
      <c r="D13" s="90" t="s">
        <v>36</v>
      </c>
      <c r="E13" s="5" t="s">
        <v>26</v>
      </c>
      <c r="F13" s="5">
        <v>42496</v>
      </c>
    </row>
    <row r="14" spans="1:6">
      <c r="A14" s="83" t="s">
        <v>1162</v>
      </c>
      <c r="B14" s="90" t="s">
        <v>36</v>
      </c>
      <c r="C14" s="90" t="s">
        <v>26</v>
      </c>
      <c r="D14" s="90" t="s">
        <v>36</v>
      </c>
      <c r="E14" s="5" t="s">
        <v>26</v>
      </c>
      <c r="F14" s="5">
        <v>42496</v>
      </c>
    </row>
    <row r="15" spans="1:6">
      <c r="A15" s="83" t="s">
        <v>1163</v>
      </c>
      <c r="B15" s="90" t="s">
        <v>36</v>
      </c>
      <c r="C15" s="90" t="s">
        <v>26</v>
      </c>
      <c r="D15" s="90" t="s">
        <v>36</v>
      </c>
      <c r="E15" s="5" t="s">
        <v>26</v>
      </c>
      <c r="F15" s="5">
        <v>42496</v>
      </c>
    </row>
    <row r="16" spans="1:6">
      <c r="A16" s="83" t="s">
        <v>1199</v>
      </c>
      <c r="B16" s="93" t="s">
        <v>36</v>
      </c>
      <c r="C16" s="90" t="s">
        <v>26</v>
      </c>
      <c r="D16" s="90" t="s">
        <v>36</v>
      </c>
      <c r="E16" s="5">
        <v>41306</v>
      </c>
      <c r="F16" s="5">
        <v>42496</v>
      </c>
    </row>
    <row r="17" spans="1:6" ht="124.8">
      <c r="A17" s="83" t="s">
        <v>1164</v>
      </c>
      <c r="B17" s="93" t="s">
        <v>1647</v>
      </c>
      <c r="C17" s="90" t="s">
        <v>1340</v>
      </c>
      <c r="D17" s="90" t="s">
        <v>35</v>
      </c>
      <c r="E17" s="5" t="s">
        <v>161</v>
      </c>
      <c r="F17" s="5">
        <v>42496</v>
      </c>
    </row>
    <row r="18" spans="1:6">
      <c r="A18" s="83" t="s">
        <v>1157</v>
      </c>
      <c r="B18" s="90" t="s">
        <v>36</v>
      </c>
      <c r="C18" s="90" t="s">
        <v>26</v>
      </c>
      <c r="D18" s="90" t="s">
        <v>36</v>
      </c>
      <c r="E18" s="5" t="s">
        <v>26</v>
      </c>
      <c r="F18" s="5">
        <v>42496</v>
      </c>
    </row>
    <row r="19" spans="1:6" ht="46.8">
      <c r="A19" s="83" t="s">
        <v>82</v>
      </c>
      <c r="B19" s="93" t="s">
        <v>160</v>
      </c>
      <c r="C19" s="90" t="s">
        <v>1341</v>
      </c>
      <c r="D19" s="95" t="s">
        <v>53</v>
      </c>
      <c r="E19" s="5" t="s">
        <v>26</v>
      </c>
      <c r="F19" s="5">
        <v>42496</v>
      </c>
    </row>
    <row r="20" spans="1:6">
      <c r="A20" s="83" t="s">
        <v>29</v>
      </c>
      <c r="B20" s="90" t="s">
        <v>36</v>
      </c>
      <c r="C20" s="90" t="s">
        <v>26</v>
      </c>
      <c r="D20" s="95" t="s">
        <v>36</v>
      </c>
      <c r="E20" s="5" t="s">
        <v>26</v>
      </c>
      <c r="F20" s="5">
        <v>42496</v>
      </c>
    </row>
    <row r="21" spans="1:6">
      <c r="A21" s="84" t="s">
        <v>1158</v>
      </c>
      <c r="B21" s="84"/>
      <c r="C21" s="84"/>
      <c r="D21" s="84"/>
      <c r="E21" s="84"/>
      <c r="F21" s="84"/>
    </row>
    <row r="22" spans="1:6" ht="78">
      <c r="A22" s="83" t="s">
        <v>1165</v>
      </c>
      <c r="B22" s="93" t="s">
        <v>1204</v>
      </c>
      <c r="C22" s="90" t="s">
        <v>52</v>
      </c>
      <c r="D22" s="90" t="s">
        <v>53</v>
      </c>
      <c r="E22" s="5" t="s">
        <v>26</v>
      </c>
      <c r="F22" s="5">
        <v>42496</v>
      </c>
    </row>
    <row r="23" spans="1:6" ht="62.4">
      <c r="A23" s="83" t="s">
        <v>1166</v>
      </c>
      <c r="B23" s="93" t="s">
        <v>159</v>
      </c>
      <c r="C23" s="93" t="s">
        <v>158</v>
      </c>
      <c r="D23" s="90" t="s">
        <v>35</v>
      </c>
      <c r="E23" s="5">
        <v>40544</v>
      </c>
      <c r="F23" s="5">
        <v>42496</v>
      </c>
    </row>
    <row r="24" spans="1:6" ht="78">
      <c r="A24" s="83" t="s">
        <v>1167</v>
      </c>
      <c r="B24" s="93" t="s">
        <v>157</v>
      </c>
      <c r="C24" s="93" t="s">
        <v>1342</v>
      </c>
      <c r="D24" s="90" t="s">
        <v>53</v>
      </c>
      <c r="E24" s="5">
        <v>41751</v>
      </c>
      <c r="F24" s="5">
        <v>42496</v>
      </c>
    </row>
    <row r="25" spans="1:6" ht="124.8">
      <c r="A25" s="83" t="s">
        <v>1168</v>
      </c>
      <c r="B25" s="90" t="s">
        <v>156</v>
      </c>
      <c r="C25" s="90" t="s">
        <v>1689</v>
      </c>
      <c r="D25" s="90" t="s">
        <v>35</v>
      </c>
      <c r="E25" s="5">
        <v>40501</v>
      </c>
      <c r="F25" s="5">
        <v>42496</v>
      </c>
    </row>
    <row r="26" spans="1:6" ht="327.60000000000002">
      <c r="A26" s="83" t="s">
        <v>1169</v>
      </c>
      <c r="B26" s="90" t="s">
        <v>687</v>
      </c>
      <c r="C26" s="90" t="s">
        <v>321</v>
      </c>
      <c r="D26" s="90" t="s">
        <v>35</v>
      </c>
      <c r="E26" s="5">
        <v>41215</v>
      </c>
      <c r="F26" s="5">
        <v>42496</v>
      </c>
    </row>
    <row r="27" spans="1:6" ht="390">
      <c r="A27" s="85" t="s">
        <v>1179</v>
      </c>
      <c r="B27" s="103" t="s">
        <v>1946</v>
      </c>
      <c r="C27" s="93" t="s">
        <v>1947</v>
      </c>
      <c r="D27" s="90" t="s">
        <v>35</v>
      </c>
      <c r="E27" s="5">
        <v>40360</v>
      </c>
      <c r="F27" s="5">
        <v>42496</v>
      </c>
    </row>
    <row r="28" spans="1:6" ht="16.2">
      <c r="A28" s="62" t="s">
        <v>791</v>
      </c>
    </row>
    <row r="29" spans="1:6" ht="15" customHeight="1">
      <c r="A29" s="200" t="s">
        <v>1343</v>
      </c>
      <c r="B29" s="200"/>
    </row>
    <row r="30" spans="1:6" ht="15" customHeight="1">
      <c r="A30" s="200" t="s">
        <v>834</v>
      </c>
      <c r="B30" s="200"/>
      <c r="C30" s="200"/>
    </row>
    <row r="31" spans="1:6" ht="15" customHeight="1">
      <c r="A31" s="200" t="s">
        <v>1344</v>
      </c>
      <c r="B31" s="200"/>
    </row>
    <row r="32" spans="1:6" ht="15" customHeight="1">
      <c r="A32" s="200" t="s">
        <v>1345</v>
      </c>
      <c r="B32" s="200"/>
    </row>
  </sheetData>
  <mergeCells count="9">
    <mergeCell ref="A1:C1"/>
    <mergeCell ref="A32:B32"/>
    <mergeCell ref="A29:B29"/>
    <mergeCell ref="A31:B31"/>
    <mergeCell ref="A30:C30"/>
    <mergeCell ref="A2:F2"/>
    <mergeCell ref="A3:F3"/>
    <mergeCell ref="A4:F4"/>
    <mergeCell ref="A5:F5"/>
  </mergeCells>
  <hyperlinks>
    <hyperlink ref="A6" location="Summary!A8" display="Back to Summary"/>
  </hyperlink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zoomScaleNormal="100" zoomScalePageLayoutView="90" workbookViewId="0">
      <selection activeCell="A3" sqref="A3:F3"/>
    </sheetView>
  </sheetViews>
  <sheetFormatPr defaultColWidth="10.09765625" defaultRowHeight="15.6"/>
  <cols>
    <col min="1" max="1" width="44.3984375" style="9" customWidth="1"/>
    <col min="2" max="2" width="144.69921875" style="9" customWidth="1"/>
    <col min="3" max="3" width="54.8984375" style="9" customWidth="1"/>
    <col min="4" max="4" width="14.59765625" style="9" customWidth="1"/>
    <col min="5" max="6" width="18.3984375" style="9" customWidth="1"/>
    <col min="7" max="16384" width="10.09765625" style="9"/>
  </cols>
  <sheetData>
    <row r="1" spans="1:6" customFormat="1" ht="24.6">
      <c r="A1" s="196" t="s">
        <v>198</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93.6">
      <c r="A9" s="82" t="s">
        <v>84</v>
      </c>
      <c r="B9" s="90" t="s">
        <v>172</v>
      </c>
      <c r="C9" s="90" t="s">
        <v>323</v>
      </c>
      <c r="D9" s="93" t="s">
        <v>90</v>
      </c>
      <c r="E9" s="5">
        <v>42448</v>
      </c>
      <c r="F9" s="5">
        <v>42517</v>
      </c>
    </row>
    <row r="10" spans="1:6" ht="31.2">
      <c r="A10" s="83" t="s">
        <v>1198</v>
      </c>
      <c r="B10" s="93" t="s">
        <v>1736</v>
      </c>
      <c r="C10" s="90" t="s">
        <v>324</v>
      </c>
      <c r="D10" s="93" t="s">
        <v>302</v>
      </c>
      <c r="E10" s="5">
        <v>40399</v>
      </c>
      <c r="F10" s="5">
        <v>42451</v>
      </c>
    </row>
    <row r="11" spans="1:6" ht="124.8">
      <c r="A11" s="83" t="s">
        <v>1159</v>
      </c>
      <c r="B11" s="90" t="s">
        <v>171</v>
      </c>
      <c r="C11" s="90" t="s">
        <v>325</v>
      </c>
      <c r="D11" s="90" t="s">
        <v>1726</v>
      </c>
      <c r="E11" s="5">
        <v>41275</v>
      </c>
      <c r="F11" s="5">
        <v>42451</v>
      </c>
    </row>
    <row r="12" spans="1:6" ht="109.2">
      <c r="A12" s="83" t="s">
        <v>1160</v>
      </c>
      <c r="B12" s="90" t="s">
        <v>202</v>
      </c>
      <c r="C12" s="90" t="s">
        <v>170</v>
      </c>
      <c r="D12" s="90" t="s">
        <v>35</v>
      </c>
      <c r="E12" s="5">
        <v>42370</v>
      </c>
      <c r="F12" s="5">
        <v>42451</v>
      </c>
    </row>
    <row r="13" spans="1:6">
      <c r="A13" s="83" t="s">
        <v>1161</v>
      </c>
      <c r="B13" s="90" t="s">
        <v>36</v>
      </c>
      <c r="C13" s="94" t="s">
        <v>26</v>
      </c>
      <c r="D13" s="90" t="s">
        <v>36</v>
      </c>
      <c r="E13" s="5" t="s">
        <v>26</v>
      </c>
      <c r="F13" s="5">
        <v>42451</v>
      </c>
    </row>
    <row r="14" spans="1:6" ht="218.4">
      <c r="A14" s="83" t="s">
        <v>1162</v>
      </c>
      <c r="B14" s="90" t="s">
        <v>1349</v>
      </c>
      <c r="C14" s="90" t="s">
        <v>926</v>
      </c>
      <c r="D14" s="90" t="s">
        <v>35</v>
      </c>
      <c r="E14" s="5" t="s">
        <v>169</v>
      </c>
      <c r="F14" s="5">
        <v>42517</v>
      </c>
    </row>
    <row r="15" spans="1:6">
      <c r="A15" s="83" t="s">
        <v>1163</v>
      </c>
      <c r="B15" s="90" t="s">
        <v>36</v>
      </c>
      <c r="C15" s="94" t="s">
        <v>26</v>
      </c>
      <c r="D15" s="90" t="s">
        <v>36</v>
      </c>
      <c r="E15" s="5" t="s">
        <v>26</v>
      </c>
      <c r="F15" s="5">
        <v>42451</v>
      </c>
    </row>
    <row r="16" spans="1:6" ht="46.8">
      <c r="A16" s="83" t="s">
        <v>1199</v>
      </c>
      <c r="B16" s="90" t="s">
        <v>1648</v>
      </c>
      <c r="C16" s="90" t="s">
        <v>168</v>
      </c>
      <c r="D16" s="90" t="s">
        <v>35</v>
      </c>
      <c r="E16" s="5">
        <v>42370</v>
      </c>
      <c r="F16" s="5">
        <v>42451</v>
      </c>
    </row>
    <row r="17" spans="1:6">
      <c r="A17" s="83" t="s">
        <v>1164</v>
      </c>
      <c r="B17" s="90" t="s">
        <v>36</v>
      </c>
      <c r="C17" s="90" t="s">
        <v>26</v>
      </c>
      <c r="D17" s="90" t="s">
        <v>36</v>
      </c>
      <c r="E17" s="5" t="s">
        <v>26</v>
      </c>
      <c r="F17" s="5">
        <v>42451</v>
      </c>
    </row>
    <row r="18" spans="1:6" ht="109.2">
      <c r="A18" s="83" t="s">
        <v>1157</v>
      </c>
      <c r="B18" s="90" t="s">
        <v>167</v>
      </c>
      <c r="C18" s="90" t="s">
        <v>1053</v>
      </c>
      <c r="D18" s="90" t="s">
        <v>1171</v>
      </c>
      <c r="E18" s="5">
        <v>41640</v>
      </c>
      <c r="F18" s="5">
        <v>42451</v>
      </c>
    </row>
    <row r="19" spans="1:6" ht="93.6">
      <c r="A19" s="83" t="s">
        <v>82</v>
      </c>
      <c r="B19" s="93" t="s">
        <v>1674</v>
      </c>
      <c r="C19" s="90" t="s">
        <v>166</v>
      </c>
      <c r="D19" s="95" t="s">
        <v>165</v>
      </c>
      <c r="E19" s="5">
        <v>40603</v>
      </c>
      <c r="F19" s="5">
        <v>42451</v>
      </c>
    </row>
    <row r="20" spans="1:6">
      <c r="A20" s="83" t="s">
        <v>29</v>
      </c>
      <c r="B20" s="90" t="s">
        <v>36</v>
      </c>
      <c r="C20" s="90" t="s">
        <v>26</v>
      </c>
      <c r="D20" s="90" t="s">
        <v>36</v>
      </c>
      <c r="E20" s="5" t="s">
        <v>26</v>
      </c>
      <c r="F20" s="5">
        <v>42451</v>
      </c>
    </row>
    <row r="21" spans="1:6">
      <c r="A21" s="84" t="s">
        <v>1158</v>
      </c>
      <c r="B21" s="84"/>
      <c r="C21" s="84"/>
      <c r="D21" s="84"/>
      <c r="E21" s="84"/>
      <c r="F21" s="84"/>
    </row>
    <row r="22" spans="1:6" ht="409.5" customHeight="1">
      <c r="A22" s="83" t="s">
        <v>1165</v>
      </c>
      <c r="B22" s="90" t="s">
        <v>1675</v>
      </c>
      <c r="C22" s="90" t="s">
        <v>1054</v>
      </c>
      <c r="D22" s="90" t="s">
        <v>144</v>
      </c>
      <c r="E22" s="5" t="s">
        <v>164</v>
      </c>
      <c r="F22" s="5">
        <v>42320</v>
      </c>
    </row>
    <row r="23" spans="1:6" ht="280.8">
      <c r="A23" s="83" t="s">
        <v>1166</v>
      </c>
      <c r="B23" s="90" t="s">
        <v>163</v>
      </c>
      <c r="C23" s="90" t="s">
        <v>1055</v>
      </c>
      <c r="D23" s="90" t="s">
        <v>35</v>
      </c>
      <c r="E23" s="5">
        <v>40399</v>
      </c>
      <c r="F23" s="5">
        <v>42320</v>
      </c>
    </row>
    <row r="24" spans="1:6" ht="156">
      <c r="A24" s="83" t="s">
        <v>1167</v>
      </c>
      <c r="B24" s="90" t="s">
        <v>1649</v>
      </c>
      <c r="C24" s="101" t="s">
        <v>927</v>
      </c>
      <c r="D24" s="90" t="s">
        <v>35</v>
      </c>
      <c r="E24" s="5">
        <v>42005</v>
      </c>
      <c r="F24" s="5">
        <v>42517</v>
      </c>
    </row>
    <row r="25" spans="1:6" ht="312">
      <c r="A25" s="83" t="s">
        <v>1168</v>
      </c>
      <c r="B25" s="90" t="s">
        <v>1676</v>
      </c>
      <c r="C25" s="90" t="s">
        <v>928</v>
      </c>
      <c r="D25" s="90" t="s">
        <v>35</v>
      </c>
      <c r="E25" s="5" t="s">
        <v>162</v>
      </c>
      <c r="F25" s="5">
        <v>42517</v>
      </c>
    </row>
    <row r="26" spans="1:6">
      <c r="A26" s="83" t="s">
        <v>1169</v>
      </c>
      <c r="B26" s="90" t="s">
        <v>36</v>
      </c>
      <c r="C26" s="90" t="s">
        <v>26</v>
      </c>
      <c r="D26" s="90" t="s">
        <v>36</v>
      </c>
      <c r="E26" s="5" t="s">
        <v>26</v>
      </c>
      <c r="F26" s="5">
        <v>42451</v>
      </c>
    </row>
    <row r="27" spans="1:6" ht="31.2">
      <c r="A27" s="85" t="s">
        <v>1179</v>
      </c>
      <c r="B27" s="90" t="s">
        <v>36</v>
      </c>
      <c r="C27" s="90" t="s">
        <v>26</v>
      </c>
      <c r="D27" s="90" t="s">
        <v>36</v>
      </c>
      <c r="E27" s="5" t="s">
        <v>26</v>
      </c>
      <c r="F27" s="5">
        <v>42451</v>
      </c>
    </row>
    <row r="28" spans="1:6" ht="15" customHeight="1">
      <c r="A28" s="62" t="s">
        <v>791</v>
      </c>
    </row>
    <row r="29" spans="1:6" ht="15" customHeight="1">
      <c r="A29" s="203" t="s">
        <v>835</v>
      </c>
      <c r="B29" s="203"/>
    </row>
    <row r="30" spans="1:6" ht="15" customHeight="1">
      <c r="A30" s="203" t="s">
        <v>836</v>
      </c>
      <c r="B30" s="203"/>
    </row>
    <row r="31" spans="1:6" ht="15" customHeight="1">
      <c r="A31" s="203" t="s">
        <v>837</v>
      </c>
      <c r="B31" s="203"/>
    </row>
    <row r="32" spans="1:6" ht="15" customHeight="1">
      <c r="A32" s="203" t="s">
        <v>838</v>
      </c>
      <c r="B32" s="203"/>
      <c r="C32" s="203"/>
    </row>
    <row r="33" spans="1:3" ht="15" customHeight="1">
      <c r="A33" s="203" t="s">
        <v>839</v>
      </c>
      <c r="B33" s="203"/>
    </row>
    <row r="34" spans="1:3" ht="15" customHeight="1">
      <c r="A34" s="203" t="s">
        <v>929</v>
      </c>
      <c r="B34" s="203"/>
      <c r="C34" s="203"/>
    </row>
    <row r="35" spans="1:3" ht="15" customHeight="1">
      <c r="A35" s="23" t="s">
        <v>1065</v>
      </c>
      <c r="B35" s="23"/>
      <c r="C35" s="23"/>
    </row>
  </sheetData>
  <mergeCells count="11">
    <mergeCell ref="A5:F5"/>
    <mergeCell ref="A1:C1"/>
    <mergeCell ref="A34:C34"/>
    <mergeCell ref="A32:C32"/>
    <mergeCell ref="A33:B33"/>
    <mergeCell ref="A31:B31"/>
    <mergeCell ref="A30:B30"/>
    <mergeCell ref="A29:B29"/>
    <mergeCell ref="A2:F2"/>
    <mergeCell ref="A3:F3"/>
    <mergeCell ref="A4:F4"/>
  </mergeCells>
  <hyperlinks>
    <hyperlink ref="A6" location="Summary!A8" display="Back to Summary"/>
  </hyperlinks>
  <pageMargins left="0.7" right="0.7" top="0.75" bottom="0.75" header="0.3" footer="0.3"/>
  <pageSetup orientation="portrait" verticalDpi="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zoomScaleNormal="100" zoomScalePageLayoutView="90" workbookViewId="0">
      <selection activeCell="A3" sqref="A3:F3"/>
    </sheetView>
  </sheetViews>
  <sheetFormatPr defaultColWidth="10.09765625" defaultRowHeight="15.6"/>
  <cols>
    <col min="1" max="1" width="44.3984375" style="9" customWidth="1"/>
    <col min="2" max="2" width="63" style="9" customWidth="1"/>
    <col min="3" max="3" width="54.8984375" style="9" customWidth="1"/>
    <col min="4" max="4" width="12.69921875" style="9" customWidth="1"/>
    <col min="5" max="6" width="18.3984375" style="9" customWidth="1"/>
    <col min="7" max="7" width="22.69921875" style="9" customWidth="1"/>
    <col min="8" max="8" width="28.8984375" style="9" customWidth="1"/>
    <col min="9" max="16384" width="10.09765625" style="9"/>
  </cols>
  <sheetData>
    <row r="1" spans="1:8" customFormat="1" ht="24.6">
      <c r="A1" s="196" t="s">
        <v>199</v>
      </c>
      <c r="B1" s="196"/>
      <c r="C1" s="196"/>
      <c r="D1" s="2"/>
      <c r="E1" s="2"/>
      <c r="F1" s="2"/>
    </row>
    <row r="2" spans="1:8" customFormat="1" ht="16.5" customHeight="1">
      <c r="A2" s="198" t="s">
        <v>1174</v>
      </c>
      <c r="B2" s="199"/>
      <c r="C2" s="199"/>
      <c r="D2" s="199"/>
      <c r="E2" s="199"/>
      <c r="F2" s="199"/>
    </row>
    <row r="3" spans="1:8" customFormat="1" ht="42.75" customHeight="1">
      <c r="A3" s="185" t="s">
        <v>1825</v>
      </c>
      <c r="B3" s="186"/>
      <c r="C3" s="186"/>
      <c r="D3" s="186"/>
      <c r="E3" s="186"/>
      <c r="F3" s="186"/>
    </row>
    <row r="4" spans="1:8" customFormat="1" ht="18.75" customHeight="1">
      <c r="A4" s="187" t="s">
        <v>1155</v>
      </c>
      <c r="B4" s="188"/>
      <c r="C4" s="188"/>
      <c r="D4" s="188"/>
      <c r="E4" s="188"/>
      <c r="F4" s="188"/>
    </row>
    <row r="5" spans="1:8" customFormat="1" ht="31.5" customHeight="1">
      <c r="A5" s="185" t="s">
        <v>1175</v>
      </c>
      <c r="B5" s="186"/>
      <c r="C5" s="186"/>
      <c r="D5" s="186"/>
      <c r="E5" s="186"/>
      <c r="F5" s="186"/>
    </row>
    <row r="6" spans="1:8" customFormat="1" ht="15">
      <c r="A6" s="58" t="s">
        <v>21</v>
      </c>
      <c r="B6" s="3"/>
      <c r="C6" s="3"/>
      <c r="D6" s="3"/>
    </row>
    <row r="7" spans="1:8" ht="30" customHeight="1">
      <c r="A7" s="80" t="s">
        <v>41</v>
      </c>
      <c r="B7" s="1" t="s">
        <v>22</v>
      </c>
      <c r="C7" s="1" t="s">
        <v>1153</v>
      </c>
      <c r="D7" s="1" t="s">
        <v>85</v>
      </c>
      <c r="E7" s="1" t="s">
        <v>1154</v>
      </c>
      <c r="F7" s="1" t="s">
        <v>23</v>
      </c>
    </row>
    <row r="8" spans="1:8">
      <c r="A8" s="81" t="s">
        <v>24</v>
      </c>
      <c r="B8" s="81"/>
      <c r="C8" s="81"/>
      <c r="D8" s="81"/>
      <c r="E8" s="81"/>
      <c r="F8" s="81"/>
    </row>
    <row r="9" spans="1:8" ht="62.4">
      <c r="A9" s="82" t="s">
        <v>84</v>
      </c>
      <c r="B9" s="90" t="s">
        <v>175</v>
      </c>
      <c r="C9" s="90" t="s">
        <v>1948</v>
      </c>
      <c r="D9" s="93" t="s">
        <v>43</v>
      </c>
      <c r="E9" s="5">
        <v>42370</v>
      </c>
      <c r="F9" s="92">
        <v>42669</v>
      </c>
    </row>
    <row r="10" spans="1:8" ht="358.8">
      <c r="A10" s="83" t="s">
        <v>1198</v>
      </c>
      <c r="B10" s="93" t="s">
        <v>990</v>
      </c>
      <c r="C10" s="93" t="s">
        <v>991</v>
      </c>
      <c r="D10" s="93" t="s">
        <v>59</v>
      </c>
      <c r="E10" s="5" t="s">
        <v>992</v>
      </c>
      <c r="F10" s="92">
        <v>42669</v>
      </c>
      <c r="H10" s="11"/>
    </row>
    <row r="11" spans="1:8" ht="358.8">
      <c r="A11" s="83" t="s">
        <v>1159</v>
      </c>
      <c r="B11" s="90" t="s">
        <v>1056</v>
      </c>
      <c r="C11" s="90" t="s">
        <v>1949</v>
      </c>
      <c r="D11" s="93" t="s">
        <v>35</v>
      </c>
      <c r="E11" s="5" t="s">
        <v>1004</v>
      </c>
      <c r="F11" s="92">
        <v>42451</v>
      </c>
    </row>
    <row r="12" spans="1:8" ht="62.4">
      <c r="A12" s="83" t="s">
        <v>1160</v>
      </c>
      <c r="B12" s="90" t="s">
        <v>1353</v>
      </c>
      <c r="C12" s="90" t="s">
        <v>1886</v>
      </c>
      <c r="D12" s="93" t="s">
        <v>35</v>
      </c>
      <c r="E12" s="5">
        <v>42186</v>
      </c>
      <c r="F12" s="92">
        <v>42451</v>
      </c>
    </row>
    <row r="13" spans="1:8">
      <c r="A13" s="83" t="s">
        <v>1161</v>
      </c>
      <c r="B13" s="90" t="s">
        <v>36</v>
      </c>
      <c r="C13" s="90" t="s">
        <v>26</v>
      </c>
      <c r="D13" s="93" t="s">
        <v>36</v>
      </c>
      <c r="E13" s="5" t="s">
        <v>26</v>
      </c>
      <c r="F13" s="92">
        <v>42451</v>
      </c>
    </row>
    <row r="14" spans="1:8">
      <c r="A14" s="83" t="s">
        <v>1162</v>
      </c>
      <c r="B14" s="90" t="s">
        <v>36</v>
      </c>
      <c r="C14" s="90" t="s">
        <v>26</v>
      </c>
      <c r="D14" s="93" t="s">
        <v>36</v>
      </c>
      <c r="E14" s="5" t="s">
        <v>26</v>
      </c>
      <c r="F14" s="92">
        <v>42451</v>
      </c>
    </row>
    <row r="15" spans="1:8">
      <c r="A15" s="83" t="s">
        <v>1163</v>
      </c>
      <c r="B15" s="93" t="s">
        <v>36</v>
      </c>
      <c r="C15" s="109" t="s">
        <v>26</v>
      </c>
      <c r="D15" s="109" t="s">
        <v>36</v>
      </c>
      <c r="E15" s="5" t="s">
        <v>26</v>
      </c>
      <c r="F15" s="92">
        <v>42451</v>
      </c>
    </row>
    <row r="16" spans="1:8" ht="46.8">
      <c r="A16" s="83" t="s">
        <v>1199</v>
      </c>
      <c r="B16" s="90" t="s">
        <v>174</v>
      </c>
      <c r="C16" s="90" t="s">
        <v>1350</v>
      </c>
      <c r="D16" s="93" t="s">
        <v>35</v>
      </c>
      <c r="E16" s="5">
        <v>42186</v>
      </c>
      <c r="F16" s="92">
        <v>42451</v>
      </c>
    </row>
    <row r="17" spans="1:8">
      <c r="A17" s="83" t="s">
        <v>1164</v>
      </c>
      <c r="B17" s="90" t="s">
        <v>1249</v>
      </c>
      <c r="C17" s="94" t="s">
        <v>26</v>
      </c>
      <c r="D17" s="93" t="s">
        <v>36</v>
      </c>
      <c r="E17" s="5" t="s">
        <v>26</v>
      </c>
      <c r="F17" s="92">
        <v>42451</v>
      </c>
    </row>
    <row r="18" spans="1:8">
      <c r="A18" s="83" t="s">
        <v>1157</v>
      </c>
      <c r="B18" s="93" t="s">
        <v>36</v>
      </c>
      <c r="C18" s="93" t="s">
        <v>26</v>
      </c>
      <c r="D18" s="93" t="s">
        <v>36</v>
      </c>
      <c r="E18" s="5" t="s">
        <v>26</v>
      </c>
      <c r="F18" s="92">
        <v>42451</v>
      </c>
    </row>
    <row r="19" spans="1:8">
      <c r="A19" s="83" t="s">
        <v>82</v>
      </c>
      <c r="B19" s="93" t="s">
        <v>36</v>
      </c>
      <c r="C19" s="109" t="s">
        <v>26</v>
      </c>
      <c r="D19" s="99" t="s">
        <v>36</v>
      </c>
      <c r="E19" s="5" t="s">
        <v>26</v>
      </c>
      <c r="F19" s="92">
        <v>42452</v>
      </c>
    </row>
    <row r="20" spans="1:8">
      <c r="A20" s="83" t="s">
        <v>29</v>
      </c>
      <c r="B20" s="90" t="s">
        <v>36</v>
      </c>
      <c r="C20" s="90" t="s">
        <v>26</v>
      </c>
      <c r="D20" s="99" t="s">
        <v>36</v>
      </c>
      <c r="E20" s="5" t="s">
        <v>26</v>
      </c>
      <c r="F20" s="92">
        <v>42451</v>
      </c>
    </row>
    <row r="21" spans="1:8">
      <c r="A21" s="84" t="s">
        <v>1158</v>
      </c>
      <c r="B21" s="84"/>
      <c r="C21" s="84"/>
      <c r="D21" s="84"/>
      <c r="E21" s="84"/>
      <c r="F21" s="84"/>
    </row>
    <row r="22" spans="1:8" ht="265.2">
      <c r="A22" s="83" t="s">
        <v>1165</v>
      </c>
      <c r="B22" s="90" t="s">
        <v>173</v>
      </c>
      <c r="C22" s="90" t="s">
        <v>988</v>
      </c>
      <c r="D22" s="93" t="s">
        <v>35</v>
      </c>
      <c r="E22" s="5">
        <v>41548</v>
      </c>
      <c r="F22" s="92">
        <v>42313</v>
      </c>
    </row>
    <row r="23" spans="1:8">
      <c r="A23" s="83" t="s">
        <v>1166</v>
      </c>
      <c r="B23" s="90" t="s">
        <v>36</v>
      </c>
      <c r="C23" s="90" t="s">
        <v>26</v>
      </c>
      <c r="D23" s="93" t="s">
        <v>36</v>
      </c>
      <c r="E23" s="5" t="s">
        <v>26</v>
      </c>
      <c r="F23" s="92">
        <v>42452</v>
      </c>
    </row>
    <row r="24" spans="1:8" ht="171.6">
      <c r="A24" s="83" t="s">
        <v>1167</v>
      </c>
      <c r="B24" s="90" t="s">
        <v>986</v>
      </c>
      <c r="C24" s="90" t="s">
        <v>987</v>
      </c>
      <c r="D24" s="93" t="s">
        <v>35</v>
      </c>
      <c r="E24" s="5" t="s">
        <v>989</v>
      </c>
      <c r="F24" s="92">
        <v>42669</v>
      </c>
      <c r="G24" s="11"/>
      <c r="H24" s="11"/>
    </row>
    <row r="25" spans="1:8">
      <c r="A25" s="83" t="s">
        <v>1168</v>
      </c>
      <c r="B25" s="90" t="s">
        <v>36</v>
      </c>
      <c r="C25" s="90" t="s">
        <v>26</v>
      </c>
      <c r="D25" s="93" t="s">
        <v>36</v>
      </c>
      <c r="E25" s="5" t="s">
        <v>26</v>
      </c>
      <c r="F25" s="92">
        <v>42451</v>
      </c>
    </row>
    <row r="26" spans="1:8">
      <c r="A26" s="83" t="s">
        <v>1169</v>
      </c>
      <c r="B26" s="90" t="s">
        <v>36</v>
      </c>
      <c r="C26" s="90" t="s">
        <v>26</v>
      </c>
      <c r="D26" s="93" t="s">
        <v>36</v>
      </c>
      <c r="E26" s="5" t="s">
        <v>26</v>
      </c>
      <c r="F26" s="92">
        <v>42452</v>
      </c>
    </row>
    <row r="27" spans="1:8" ht="31.2">
      <c r="A27" s="85" t="s">
        <v>1179</v>
      </c>
      <c r="B27" s="90" t="s">
        <v>36</v>
      </c>
      <c r="C27" s="90" t="s">
        <v>26</v>
      </c>
      <c r="D27" s="93" t="s">
        <v>36</v>
      </c>
      <c r="E27" s="5" t="s">
        <v>26</v>
      </c>
      <c r="F27" s="92">
        <v>42452</v>
      </c>
    </row>
    <row r="28" spans="1:8" ht="15" customHeight="1">
      <c r="A28" s="62" t="s">
        <v>791</v>
      </c>
    </row>
    <row r="29" spans="1:8" ht="15" customHeight="1">
      <c r="A29" s="204" t="s">
        <v>1351</v>
      </c>
      <c r="B29" s="204"/>
      <c r="C29" s="204"/>
    </row>
    <row r="30" spans="1:8" ht="15" customHeight="1">
      <c r="A30" s="204" t="s">
        <v>840</v>
      </c>
      <c r="B30" s="204"/>
      <c r="C30" s="65"/>
    </row>
    <row r="31" spans="1:8" ht="15" customHeight="1">
      <c r="A31" s="66" t="s">
        <v>1064</v>
      </c>
      <c r="B31" s="65"/>
      <c r="C31" s="65"/>
    </row>
    <row r="32" spans="1:8" ht="15" customHeight="1">
      <c r="A32" s="204" t="s">
        <v>841</v>
      </c>
      <c r="B32" s="204"/>
      <c r="C32" s="65"/>
    </row>
    <row r="33" spans="1:3" ht="15" customHeight="1">
      <c r="A33" s="204" t="s">
        <v>1352</v>
      </c>
      <c r="B33" s="204"/>
      <c r="C33" s="204"/>
    </row>
    <row r="34" spans="1:3" ht="15" customHeight="1">
      <c r="A34" s="204" t="s">
        <v>929</v>
      </c>
      <c r="B34" s="204"/>
      <c r="C34" s="204"/>
    </row>
  </sheetData>
  <mergeCells count="10">
    <mergeCell ref="A1:C1"/>
    <mergeCell ref="A34:C34"/>
    <mergeCell ref="A33:C33"/>
    <mergeCell ref="A30:B30"/>
    <mergeCell ref="A32:B32"/>
    <mergeCell ref="A29:C29"/>
    <mergeCell ref="A2:F2"/>
    <mergeCell ref="A3:F3"/>
    <mergeCell ref="A4:F4"/>
    <mergeCell ref="A5:F5"/>
  </mergeCells>
  <hyperlinks>
    <hyperlink ref="A6" location="Summary!A8" display="Back to Summary"/>
  </hyperlinks>
  <pageMargins left="0.7" right="0.7" top="0.75" bottom="0.75" header="0.3" footer="0.3"/>
  <pageSetup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Normal="100" zoomScalePageLayoutView="90" workbookViewId="0">
      <selection activeCell="A4" sqref="A4:F4"/>
    </sheetView>
  </sheetViews>
  <sheetFormatPr defaultColWidth="10.09765625" defaultRowHeight="15.6"/>
  <cols>
    <col min="1" max="1" width="44.3984375" style="9" customWidth="1"/>
    <col min="2" max="2" width="123.8984375" style="9" customWidth="1"/>
    <col min="3" max="3" width="54.8984375" style="9" customWidth="1"/>
    <col min="4" max="4" width="12.69921875" style="9" customWidth="1"/>
    <col min="5" max="6" width="18.3984375" style="9" customWidth="1"/>
    <col min="7" max="7" width="25.3984375" style="9" customWidth="1"/>
    <col min="8" max="8" width="20.09765625" style="9" customWidth="1"/>
    <col min="9" max="16384" width="10.09765625" style="9"/>
  </cols>
  <sheetData>
    <row r="1" spans="1:6" customFormat="1" ht="24.6">
      <c r="A1" s="196" t="s">
        <v>326</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78">
      <c r="A9" s="82" t="s">
        <v>84</v>
      </c>
      <c r="B9" s="90" t="s">
        <v>1830</v>
      </c>
      <c r="C9" s="90" t="s">
        <v>1368</v>
      </c>
      <c r="D9" s="90" t="s">
        <v>90</v>
      </c>
      <c r="E9" s="91">
        <v>41275</v>
      </c>
      <c r="F9" s="92">
        <v>42452</v>
      </c>
    </row>
    <row r="10" spans="1:6" ht="78">
      <c r="A10" s="83" t="s">
        <v>1198</v>
      </c>
      <c r="B10" s="93" t="s">
        <v>911</v>
      </c>
      <c r="C10" s="93" t="s">
        <v>201</v>
      </c>
      <c r="D10" s="93" t="s">
        <v>44</v>
      </c>
      <c r="E10" s="91" t="s">
        <v>26</v>
      </c>
      <c r="F10" s="92">
        <v>42452</v>
      </c>
    </row>
    <row r="11" spans="1:6" ht="78">
      <c r="A11" s="83" t="s">
        <v>1159</v>
      </c>
      <c r="B11" s="90" t="s">
        <v>1058</v>
      </c>
      <c r="C11" s="90" t="s">
        <v>1357</v>
      </c>
      <c r="D11" s="102" t="s">
        <v>289</v>
      </c>
      <c r="E11" s="91">
        <v>41275</v>
      </c>
      <c r="F11" s="92">
        <v>42452</v>
      </c>
    </row>
    <row r="12" spans="1:6" ht="46.8">
      <c r="A12" s="83" t="s">
        <v>1160</v>
      </c>
      <c r="B12" s="90" t="s">
        <v>202</v>
      </c>
      <c r="C12" s="90" t="s">
        <v>1358</v>
      </c>
      <c r="D12" s="90" t="s">
        <v>35</v>
      </c>
      <c r="E12" s="91">
        <v>41275</v>
      </c>
      <c r="F12" s="92">
        <v>42452</v>
      </c>
    </row>
    <row r="13" spans="1:6">
      <c r="A13" s="83" t="s">
        <v>1161</v>
      </c>
      <c r="B13" s="90" t="s">
        <v>36</v>
      </c>
      <c r="C13" s="90" t="s">
        <v>26</v>
      </c>
      <c r="D13" s="90" t="s">
        <v>36</v>
      </c>
      <c r="E13" s="91" t="s">
        <v>26</v>
      </c>
      <c r="F13" s="92">
        <v>42452</v>
      </c>
    </row>
    <row r="14" spans="1:6">
      <c r="A14" s="83" t="s">
        <v>1162</v>
      </c>
      <c r="B14" s="90" t="s">
        <v>36</v>
      </c>
      <c r="C14" s="90" t="s">
        <v>26</v>
      </c>
      <c r="D14" s="90" t="s">
        <v>36</v>
      </c>
      <c r="E14" s="91" t="s">
        <v>26</v>
      </c>
      <c r="F14" s="92">
        <v>42452</v>
      </c>
    </row>
    <row r="15" spans="1:6">
      <c r="A15" s="83" t="s">
        <v>1163</v>
      </c>
      <c r="B15" s="90" t="s">
        <v>36</v>
      </c>
      <c r="C15" s="90" t="s">
        <v>26</v>
      </c>
      <c r="D15" s="94" t="s">
        <v>36</v>
      </c>
      <c r="E15" s="91" t="s">
        <v>26</v>
      </c>
      <c r="F15" s="92">
        <v>42452</v>
      </c>
    </row>
    <row r="16" spans="1:6" ht="62.4">
      <c r="A16" s="83" t="s">
        <v>1199</v>
      </c>
      <c r="B16" s="90" t="s">
        <v>203</v>
      </c>
      <c r="C16" s="90" t="s">
        <v>1359</v>
      </c>
      <c r="D16" s="90" t="s">
        <v>35</v>
      </c>
      <c r="E16" s="91">
        <v>41275</v>
      </c>
      <c r="F16" s="92">
        <v>42452</v>
      </c>
    </row>
    <row r="17" spans="1:7">
      <c r="A17" s="83" t="s">
        <v>1164</v>
      </c>
      <c r="B17" s="90" t="s">
        <v>36</v>
      </c>
      <c r="C17" s="96" t="s">
        <v>26</v>
      </c>
      <c r="D17" s="90" t="s">
        <v>36</v>
      </c>
      <c r="E17" s="91" t="s">
        <v>26</v>
      </c>
      <c r="F17" s="92">
        <v>42590</v>
      </c>
      <c r="G17" s="11"/>
    </row>
    <row r="18" spans="1:7" ht="46.8">
      <c r="A18" s="83" t="s">
        <v>1157</v>
      </c>
      <c r="B18" s="90" t="s">
        <v>1057</v>
      </c>
      <c r="C18" s="90" t="s">
        <v>1360</v>
      </c>
      <c r="D18" s="90" t="s">
        <v>1171</v>
      </c>
      <c r="E18" s="91">
        <v>42006</v>
      </c>
      <c r="F18" s="92">
        <v>42452</v>
      </c>
    </row>
    <row r="19" spans="1:7" ht="62.4">
      <c r="A19" s="83" t="s">
        <v>82</v>
      </c>
      <c r="B19" s="90" t="s">
        <v>36</v>
      </c>
      <c r="C19" s="90" t="s">
        <v>1361</v>
      </c>
      <c r="D19" s="95" t="s">
        <v>36</v>
      </c>
      <c r="E19" s="91">
        <v>42300</v>
      </c>
      <c r="F19" s="92">
        <v>42452</v>
      </c>
    </row>
    <row r="20" spans="1:7">
      <c r="A20" s="83" t="s">
        <v>29</v>
      </c>
      <c r="B20" s="90" t="s">
        <v>36</v>
      </c>
      <c r="C20" s="90" t="s">
        <v>26</v>
      </c>
      <c r="D20" s="95" t="s">
        <v>36</v>
      </c>
      <c r="E20" s="91" t="s">
        <v>26</v>
      </c>
      <c r="F20" s="92">
        <v>42452</v>
      </c>
    </row>
    <row r="21" spans="1:7">
      <c r="A21" s="84" t="s">
        <v>1158</v>
      </c>
      <c r="B21" s="84"/>
      <c r="C21" s="84"/>
      <c r="D21" s="84"/>
      <c r="E21" s="84"/>
      <c r="F21" s="84"/>
    </row>
    <row r="22" spans="1:7" ht="358.8">
      <c r="A22" s="83" t="s">
        <v>1165</v>
      </c>
      <c r="B22" s="90" t="s">
        <v>1952</v>
      </c>
      <c r="C22" s="90" t="s">
        <v>1951</v>
      </c>
      <c r="D22" s="90" t="s">
        <v>35</v>
      </c>
      <c r="E22" s="91" t="s">
        <v>1953</v>
      </c>
      <c r="F22" s="92">
        <v>42779</v>
      </c>
    </row>
    <row r="23" spans="1:7" ht="140.4">
      <c r="A23" s="83" t="s">
        <v>1166</v>
      </c>
      <c r="B23" s="103" t="s">
        <v>1831</v>
      </c>
      <c r="C23" s="93" t="s">
        <v>1362</v>
      </c>
      <c r="D23" s="90" t="s">
        <v>35</v>
      </c>
      <c r="E23" s="91">
        <v>40057</v>
      </c>
      <c r="F23" s="92">
        <v>42452</v>
      </c>
    </row>
    <row r="24" spans="1:7" ht="109.2">
      <c r="A24" s="83" t="s">
        <v>1167</v>
      </c>
      <c r="B24" s="90" t="s">
        <v>204</v>
      </c>
      <c r="C24" s="96" t="s">
        <v>1363</v>
      </c>
      <c r="D24" s="90" t="s">
        <v>35</v>
      </c>
      <c r="E24" s="91" t="s">
        <v>946</v>
      </c>
      <c r="F24" s="92">
        <v>42452</v>
      </c>
    </row>
    <row r="25" spans="1:7" ht="358.8">
      <c r="A25" s="83" t="s">
        <v>1168</v>
      </c>
      <c r="B25" s="138" t="s">
        <v>1950</v>
      </c>
      <c r="C25" s="90" t="s">
        <v>1364</v>
      </c>
      <c r="D25" s="90" t="s">
        <v>35</v>
      </c>
      <c r="E25" s="91" t="s">
        <v>1356</v>
      </c>
      <c r="F25" s="92">
        <v>42521</v>
      </c>
    </row>
    <row r="26" spans="1:7" ht="202.8">
      <c r="A26" s="83" t="s">
        <v>1169</v>
      </c>
      <c r="B26" s="93" t="s">
        <v>1954</v>
      </c>
      <c r="C26" s="90" t="s">
        <v>1955</v>
      </c>
      <c r="D26" s="90" t="s">
        <v>35</v>
      </c>
      <c r="E26" s="91" t="s">
        <v>88</v>
      </c>
      <c r="F26" s="92">
        <v>42452</v>
      </c>
    </row>
    <row r="27" spans="1:7" ht="31.2">
      <c r="A27" s="85" t="s">
        <v>1179</v>
      </c>
      <c r="B27" s="90" t="s">
        <v>36</v>
      </c>
      <c r="C27" s="90" t="s">
        <v>26</v>
      </c>
      <c r="D27" s="90" t="s">
        <v>36</v>
      </c>
      <c r="E27" s="91" t="s">
        <v>26</v>
      </c>
      <c r="F27" s="92">
        <v>42452</v>
      </c>
    </row>
    <row r="28" spans="1:7" ht="15" customHeight="1">
      <c r="A28" s="62" t="s">
        <v>791</v>
      </c>
    </row>
    <row r="29" spans="1:7" ht="15" customHeight="1">
      <c r="A29" s="203" t="s">
        <v>1365</v>
      </c>
      <c r="B29" s="203"/>
    </row>
    <row r="30" spans="1:7" ht="15" customHeight="1">
      <c r="A30" s="203" t="s">
        <v>842</v>
      </c>
      <c r="B30" s="203"/>
    </row>
    <row r="31" spans="1:7" ht="15" customHeight="1">
      <c r="A31" s="203" t="s">
        <v>843</v>
      </c>
      <c r="B31" s="203"/>
    </row>
    <row r="32" spans="1:7" ht="15" customHeight="1">
      <c r="A32" s="203" t="s">
        <v>1366</v>
      </c>
      <c r="B32" s="203"/>
    </row>
    <row r="33" spans="1:3" ht="15" customHeight="1">
      <c r="A33" s="203" t="s">
        <v>1367</v>
      </c>
      <c r="B33" s="203"/>
    </row>
    <row r="34" spans="1:3" ht="15" customHeight="1">
      <c r="A34" s="53" t="s">
        <v>1063</v>
      </c>
      <c r="B34" s="52"/>
    </row>
    <row r="35" spans="1:3" ht="15" customHeight="1">
      <c r="A35" s="203" t="s">
        <v>930</v>
      </c>
      <c r="B35" s="203"/>
      <c r="C35" s="23"/>
    </row>
  </sheetData>
  <mergeCells count="11">
    <mergeCell ref="A5:F5"/>
    <mergeCell ref="A35:B35"/>
    <mergeCell ref="A1:C1"/>
    <mergeCell ref="A30:B30"/>
    <mergeCell ref="A31:B31"/>
    <mergeCell ref="A32:B32"/>
    <mergeCell ref="A33:B33"/>
    <mergeCell ref="A29:B29"/>
    <mergeCell ref="A2:F2"/>
    <mergeCell ref="A3:F3"/>
    <mergeCell ref="A4:F4"/>
  </mergeCells>
  <hyperlinks>
    <hyperlink ref="A6" location="Summary!A8" display="Back to Summary"/>
  </hyperlinks>
  <pageMargins left="0.7" right="0.7" top="0.75" bottom="0.75" header="0.3" footer="0.3"/>
  <pageSetup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Normal="100" zoomScalePageLayoutView="90" workbookViewId="0">
      <selection activeCell="A3" sqref="A3:F3"/>
    </sheetView>
  </sheetViews>
  <sheetFormatPr defaultColWidth="10.09765625" defaultRowHeight="15.6"/>
  <cols>
    <col min="1" max="1" width="44.3984375" style="9" customWidth="1"/>
    <col min="2" max="3" width="54.8984375" style="9" customWidth="1"/>
    <col min="4" max="4" width="12.69921875" style="9" customWidth="1"/>
    <col min="5" max="6" width="18.3984375" style="9" customWidth="1"/>
    <col min="7" max="7" width="10.09765625" style="9"/>
    <col min="8" max="8" width="20.69921875" style="9" customWidth="1"/>
    <col min="9" max="16384" width="10.09765625" style="9"/>
  </cols>
  <sheetData>
    <row r="1" spans="1:6" customFormat="1" ht="24.6">
      <c r="A1" s="196" t="s">
        <v>327</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296.39999999999998">
      <c r="A9" s="82" t="s">
        <v>84</v>
      </c>
      <c r="B9" s="90" t="s">
        <v>1370</v>
      </c>
      <c r="C9" s="90" t="s">
        <v>328</v>
      </c>
      <c r="D9" s="93" t="s">
        <v>43</v>
      </c>
      <c r="E9" s="91">
        <v>42248</v>
      </c>
      <c r="F9" s="91">
        <v>42452</v>
      </c>
    </row>
    <row r="10" spans="1:6" ht="124.8">
      <c r="A10" s="83" t="s">
        <v>1198</v>
      </c>
      <c r="B10" s="93" t="s">
        <v>206</v>
      </c>
      <c r="C10" s="90" t="s">
        <v>328</v>
      </c>
      <c r="D10" s="93" t="s">
        <v>59</v>
      </c>
      <c r="E10" s="91">
        <v>42248</v>
      </c>
      <c r="F10" s="91">
        <v>42452</v>
      </c>
    </row>
    <row r="11" spans="1:6" ht="93.6">
      <c r="A11" s="83" t="s">
        <v>1159</v>
      </c>
      <c r="B11" s="90" t="s">
        <v>1774</v>
      </c>
      <c r="C11" s="90" t="s">
        <v>328</v>
      </c>
      <c r="D11" s="90" t="s">
        <v>331</v>
      </c>
      <c r="E11" s="91">
        <v>42248</v>
      </c>
      <c r="F11" s="91">
        <v>42452</v>
      </c>
    </row>
    <row r="12" spans="1:6" ht="46.8">
      <c r="A12" s="83" t="s">
        <v>1160</v>
      </c>
      <c r="B12" s="90" t="s">
        <v>202</v>
      </c>
      <c r="C12" s="90" t="s">
        <v>207</v>
      </c>
      <c r="D12" s="90" t="s">
        <v>35</v>
      </c>
      <c r="E12" s="91">
        <v>42370</v>
      </c>
      <c r="F12" s="91">
        <v>42453</v>
      </c>
    </row>
    <row r="13" spans="1:6" ht="46.8">
      <c r="A13" s="83" t="s">
        <v>1161</v>
      </c>
      <c r="B13" s="90" t="s">
        <v>1975</v>
      </c>
      <c r="C13" s="90" t="s">
        <v>1976</v>
      </c>
      <c r="D13" s="90" t="s">
        <v>35</v>
      </c>
      <c r="E13" s="91">
        <v>42370</v>
      </c>
      <c r="F13" s="91">
        <v>42453</v>
      </c>
    </row>
    <row r="14" spans="1:6" ht="46.8">
      <c r="A14" s="83" t="s">
        <v>1162</v>
      </c>
      <c r="B14" s="90" t="s">
        <v>1369</v>
      </c>
      <c r="C14" s="90" t="s">
        <v>1059</v>
      </c>
      <c r="D14" s="90" t="s">
        <v>35</v>
      </c>
      <c r="E14" s="91">
        <v>42370</v>
      </c>
      <c r="F14" s="91">
        <v>42453</v>
      </c>
    </row>
    <row r="15" spans="1:6">
      <c r="A15" s="83" t="s">
        <v>1163</v>
      </c>
      <c r="B15" s="90" t="s">
        <v>36</v>
      </c>
      <c r="C15" s="90" t="s">
        <v>26</v>
      </c>
      <c r="D15" s="90" t="s">
        <v>36</v>
      </c>
      <c r="E15" s="91" t="s">
        <v>26</v>
      </c>
      <c r="F15" s="91">
        <v>42453</v>
      </c>
    </row>
    <row r="16" spans="1:6" ht="202.8">
      <c r="A16" s="83" t="s">
        <v>1199</v>
      </c>
      <c r="B16" s="90" t="s">
        <v>208</v>
      </c>
      <c r="C16" s="90" t="s">
        <v>209</v>
      </c>
      <c r="D16" s="90" t="s">
        <v>35</v>
      </c>
      <c r="E16" s="91">
        <v>42370</v>
      </c>
      <c r="F16" s="91">
        <v>42452</v>
      </c>
    </row>
    <row r="17" spans="1:6" ht="46.8">
      <c r="A17" s="83" t="s">
        <v>1164</v>
      </c>
      <c r="B17" s="139" t="s">
        <v>1956</v>
      </c>
      <c r="C17" s="90" t="s">
        <v>26</v>
      </c>
      <c r="D17" s="90" t="s">
        <v>36</v>
      </c>
      <c r="E17" s="91" t="s">
        <v>26</v>
      </c>
      <c r="F17" s="91">
        <v>42453</v>
      </c>
    </row>
    <row r="18" spans="1:6" ht="234">
      <c r="A18" s="83" t="s">
        <v>1157</v>
      </c>
      <c r="B18" s="90" t="s">
        <v>1746</v>
      </c>
      <c r="C18" s="90" t="s">
        <v>1958</v>
      </c>
      <c r="D18" s="90" t="s">
        <v>1171</v>
      </c>
      <c r="E18" s="91">
        <v>42370</v>
      </c>
      <c r="F18" s="91">
        <v>42453</v>
      </c>
    </row>
    <row r="19" spans="1:6" ht="124.8">
      <c r="A19" s="83" t="s">
        <v>82</v>
      </c>
      <c r="B19" s="90" t="s">
        <v>1060</v>
      </c>
      <c r="C19" s="90" t="s">
        <v>1959</v>
      </c>
      <c r="D19" s="95">
        <v>2</v>
      </c>
      <c r="E19" s="91" t="s">
        <v>210</v>
      </c>
      <c r="F19" s="91">
        <v>42452</v>
      </c>
    </row>
    <row r="20" spans="1:6" ht="156">
      <c r="A20" s="83" t="s">
        <v>29</v>
      </c>
      <c r="B20" s="90" t="s">
        <v>695</v>
      </c>
      <c r="C20" s="90" t="s">
        <v>329</v>
      </c>
      <c r="D20" s="95" t="s">
        <v>211</v>
      </c>
      <c r="E20" s="91">
        <v>39904</v>
      </c>
      <c r="F20" s="91">
        <v>42452</v>
      </c>
    </row>
    <row r="21" spans="1:6">
      <c r="A21" s="84" t="s">
        <v>1158</v>
      </c>
      <c r="B21" s="84"/>
      <c r="C21" s="84"/>
      <c r="D21" s="84"/>
      <c r="E21" s="84"/>
      <c r="F21" s="84"/>
    </row>
    <row r="22" spans="1:6" ht="187.2">
      <c r="A22" s="83" t="s">
        <v>1165</v>
      </c>
      <c r="B22" s="17" t="s">
        <v>1957</v>
      </c>
      <c r="C22" s="17" t="s">
        <v>1832</v>
      </c>
      <c r="D22" s="17" t="s">
        <v>35</v>
      </c>
      <c r="E22" s="67">
        <v>41821</v>
      </c>
      <c r="F22" s="64">
        <v>42312</v>
      </c>
    </row>
    <row r="23" spans="1:6">
      <c r="A23" s="83" t="s">
        <v>1166</v>
      </c>
      <c r="B23" s="90" t="s">
        <v>36</v>
      </c>
      <c r="C23" s="90" t="s">
        <v>26</v>
      </c>
      <c r="D23" s="90" t="s">
        <v>36</v>
      </c>
      <c r="E23" s="91" t="s">
        <v>26</v>
      </c>
      <c r="F23" s="91">
        <v>42453</v>
      </c>
    </row>
    <row r="24" spans="1:6" ht="218.4">
      <c r="A24" s="83" t="s">
        <v>1167</v>
      </c>
      <c r="B24" s="90" t="s">
        <v>1650</v>
      </c>
      <c r="C24" s="96" t="s">
        <v>330</v>
      </c>
      <c r="D24" s="90" t="s">
        <v>35</v>
      </c>
      <c r="E24" s="91">
        <v>42005</v>
      </c>
      <c r="F24" s="91">
        <v>42453</v>
      </c>
    </row>
    <row r="25" spans="1:6">
      <c r="A25" s="83" t="s">
        <v>1168</v>
      </c>
      <c r="B25" s="90" t="s">
        <v>1249</v>
      </c>
      <c r="C25" s="90" t="s">
        <v>26</v>
      </c>
      <c r="D25" s="90" t="s">
        <v>36</v>
      </c>
      <c r="E25" s="91" t="s">
        <v>26</v>
      </c>
      <c r="F25" s="91">
        <v>42453</v>
      </c>
    </row>
    <row r="26" spans="1:6" ht="265.2">
      <c r="A26" s="83" t="s">
        <v>1169</v>
      </c>
      <c r="B26" s="90" t="s">
        <v>1371</v>
      </c>
      <c r="C26" s="90" t="s">
        <v>1974</v>
      </c>
      <c r="D26" s="90" t="s">
        <v>35</v>
      </c>
      <c r="E26" s="91">
        <v>41275</v>
      </c>
      <c r="F26" s="91">
        <v>42452</v>
      </c>
    </row>
    <row r="27" spans="1:6" ht="31.2">
      <c r="A27" s="85" t="s">
        <v>1179</v>
      </c>
      <c r="B27" s="90" t="s">
        <v>36</v>
      </c>
      <c r="C27" s="90" t="s">
        <v>26</v>
      </c>
      <c r="D27" s="90" t="s">
        <v>36</v>
      </c>
      <c r="E27" s="91" t="s">
        <v>26</v>
      </c>
      <c r="F27" s="91">
        <v>42453</v>
      </c>
    </row>
    <row r="28" spans="1:6" ht="16.2">
      <c r="A28" s="62" t="s">
        <v>791</v>
      </c>
    </row>
    <row r="29" spans="1:6" ht="15" customHeight="1">
      <c r="A29" s="205" t="s">
        <v>844</v>
      </c>
      <c r="B29" s="205"/>
      <c r="C29" s="205"/>
    </row>
    <row r="30" spans="1:6" ht="15" customHeight="1">
      <c r="A30" s="203" t="s">
        <v>845</v>
      </c>
      <c r="B30" s="203"/>
      <c r="C30" s="24"/>
    </row>
    <row r="31" spans="1:6" ht="15" customHeight="1">
      <c r="A31" s="203" t="s">
        <v>846</v>
      </c>
      <c r="B31" s="203"/>
      <c r="C31" s="203"/>
    </row>
    <row r="32" spans="1:6" ht="15" customHeight="1">
      <c r="A32" s="203" t="s">
        <v>931</v>
      </c>
      <c r="B32" s="203"/>
      <c r="C32" s="203"/>
    </row>
    <row r="33" spans="1:2" ht="15" customHeight="1">
      <c r="A33" s="23" t="s">
        <v>189</v>
      </c>
      <c r="B33" s="23"/>
    </row>
  </sheetData>
  <mergeCells count="9">
    <mergeCell ref="A1:C1"/>
    <mergeCell ref="A32:C32"/>
    <mergeCell ref="A30:B30"/>
    <mergeCell ref="A29:C29"/>
    <mergeCell ref="A31:C31"/>
    <mergeCell ref="A2:F2"/>
    <mergeCell ref="A3:F3"/>
    <mergeCell ref="A4:F4"/>
    <mergeCell ref="A5:F5"/>
  </mergeCells>
  <hyperlinks>
    <hyperlink ref="A6" location="Summary!A8" display="Back to Summary"/>
  </hyperlinks>
  <pageMargins left="0.7" right="0.7" top="0.75" bottom="0.75" header="0.3" footer="0.3"/>
  <pageSetup orientation="portrait" verticalDpi="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zoomScalePageLayoutView="90" workbookViewId="0">
      <selection activeCell="A3" sqref="A3:F3"/>
    </sheetView>
  </sheetViews>
  <sheetFormatPr defaultColWidth="10.09765625" defaultRowHeight="15.6"/>
  <cols>
    <col min="1" max="1" width="44.3984375" style="9" customWidth="1"/>
    <col min="2" max="2" width="97" style="9" customWidth="1"/>
    <col min="3" max="3" width="54.8984375" style="9" customWidth="1"/>
    <col min="4" max="4" width="13.59765625" style="9" customWidth="1"/>
    <col min="5" max="6" width="18.3984375" style="9" customWidth="1"/>
    <col min="7" max="7" width="23.296875" style="9" customWidth="1"/>
    <col min="8" max="8" width="26.3984375" style="9" customWidth="1"/>
    <col min="9" max="16384" width="10.09765625" style="9"/>
  </cols>
  <sheetData>
    <row r="1" spans="1:6" customFormat="1" ht="24.6">
      <c r="A1" s="196" t="s">
        <v>1061</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249.6">
      <c r="A9" s="82" t="s">
        <v>84</v>
      </c>
      <c r="B9" s="93" t="s">
        <v>1833</v>
      </c>
      <c r="C9" s="93" t="s">
        <v>1385</v>
      </c>
      <c r="D9" s="93" t="s">
        <v>332</v>
      </c>
      <c r="E9" s="97" t="s">
        <v>26</v>
      </c>
      <c r="F9" s="97">
        <v>42453</v>
      </c>
    </row>
    <row r="10" spans="1:6" ht="296.39999999999998">
      <c r="A10" s="83" t="s">
        <v>1198</v>
      </c>
      <c r="B10" s="16" t="s">
        <v>1986</v>
      </c>
      <c r="C10" s="93" t="s">
        <v>1374</v>
      </c>
      <c r="D10" s="93" t="s">
        <v>44</v>
      </c>
      <c r="E10" s="97">
        <v>41275</v>
      </c>
      <c r="F10" s="97">
        <v>42564</v>
      </c>
    </row>
    <row r="11" spans="1:6" ht="114.75" customHeight="1">
      <c r="A11" s="83" t="s">
        <v>1159</v>
      </c>
      <c r="B11" s="93" t="s">
        <v>1834</v>
      </c>
      <c r="C11" s="93" t="s">
        <v>1375</v>
      </c>
      <c r="D11" s="93" t="s">
        <v>1727</v>
      </c>
      <c r="E11" s="97">
        <v>42559</v>
      </c>
      <c r="F11" s="107">
        <v>42677</v>
      </c>
    </row>
    <row r="12" spans="1:6" ht="62.4">
      <c r="A12" s="83" t="s">
        <v>1160</v>
      </c>
      <c r="B12" s="93" t="s">
        <v>1372</v>
      </c>
      <c r="C12" s="93" t="s">
        <v>1376</v>
      </c>
      <c r="D12" s="93" t="s">
        <v>35</v>
      </c>
      <c r="E12" s="97" t="s">
        <v>26</v>
      </c>
      <c r="F12" s="97">
        <v>42453</v>
      </c>
    </row>
    <row r="13" spans="1:6">
      <c r="A13" s="83" t="s">
        <v>1161</v>
      </c>
      <c r="B13" s="93" t="s">
        <v>36</v>
      </c>
      <c r="C13" s="93" t="s">
        <v>26</v>
      </c>
      <c r="D13" s="93" t="s">
        <v>36</v>
      </c>
      <c r="E13" s="97" t="s">
        <v>26</v>
      </c>
      <c r="F13" s="97">
        <v>42453</v>
      </c>
    </row>
    <row r="14" spans="1:6">
      <c r="A14" s="83" t="s">
        <v>1162</v>
      </c>
      <c r="B14" s="93" t="s">
        <v>36</v>
      </c>
      <c r="C14" s="93" t="s">
        <v>26</v>
      </c>
      <c r="D14" s="93" t="s">
        <v>36</v>
      </c>
      <c r="E14" s="97" t="s">
        <v>26</v>
      </c>
      <c r="F14" s="97">
        <v>42453</v>
      </c>
    </row>
    <row r="15" spans="1:6" ht="31.2">
      <c r="A15" s="83" t="s">
        <v>1163</v>
      </c>
      <c r="B15" s="93" t="s">
        <v>213</v>
      </c>
      <c r="C15" s="100" t="s">
        <v>1377</v>
      </c>
      <c r="D15" s="93" t="s">
        <v>53</v>
      </c>
      <c r="E15" s="97" t="s">
        <v>26</v>
      </c>
      <c r="F15" s="97">
        <v>42453</v>
      </c>
    </row>
    <row r="16" spans="1:6" ht="62.4">
      <c r="A16" s="83" t="s">
        <v>1199</v>
      </c>
      <c r="B16" s="93" t="s">
        <v>1373</v>
      </c>
      <c r="C16" s="93" t="s">
        <v>1376</v>
      </c>
      <c r="D16" s="93" t="s">
        <v>35</v>
      </c>
      <c r="E16" s="97" t="s">
        <v>26</v>
      </c>
      <c r="F16" s="97">
        <v>42453</v>
      </c>
    </row>
    <row r="17" spans="1:7">
      <c r="A17" s="83" t="s">
        <v>1164</v>
      </c>
      <c r="B17" s="93" t="s">
        <v>36</v>
      </c>
      <c r="C17" s="93" t="s">
        <v>26</v>
      </c>
      <c r="D17" s="93" t="s">
        <v>36</v>
      </c>
      <c r="E17" s="97" t="s">
        <v>26</v>
      </c>
      <c r="F17" s="97">
        <v>42453</v>
      </c>
    </row>
    <row r="18" spans="1:7" ht="78">
      <c r="A18" s="83" t="s">
        <v>1157</v>
      </c>
      <c r="B18" s="93" t="s">
        <v>214</v>
      </c>
      <c r="C18" s="93" t="s">
        <v>1378</v>
      </c>
      <c r="D18" s="93" t="s">
        <v>1171</v>
      </c>
      <c r="E18" s="97" t="s">
        <v>26</v>
      </c>
      <c r="F18" s="107">
        <v>42453</v>
      </c>
    </row>
    <row r="19" spans="1:7" ht="31.2">
      <c r="A19" s="83" t="s">
        <v>82</v>
      </c>
      <c r="B19" s="93" t="s">
        <v>215</v>
      </c>
      <c r="C19" s="93" t="s">
        <v>1379</v>
      </c>
      <c r="D19" s="99">
        <v>3</v>
      </c>
      <c r="E19" s="97">
        <v>42370</v>
      </c>
      <c r="F19" s="107">
        <v>42453</v>
      </c>
    </row>
    <row r="20" spans="1:7" ht="62.4">
      <c r="A20" s="83" t="s">
        <v>29</v>
      </c>
      <c r="B20" s="93" t="s">
        <v>216</v>
      </c>
      <c r="C20" s="93" t="s">
        <v>1380</v>
      </c>
      <c r="D20" s="99" t="s">
        <v>81</v>
      </c>
      <c r="E20" s="97" t="s">
        <v>26</v>
      </c>
      <c r="F20" s="107">
        <v>42453</v>
      </c>
    </row>
    <row r="21" spans="1:7">
      <c r="A21" s="84" t="s">
        <v>1158</v>
      </c>
      <c r="B21" s="84"/>
      <c r="C21" s="84"/>
      <c r="D21" s="84"/>
      <c r="E21" s="84"/>
      <c r="F21" s="84"/>
    </row>
    <row r="22" spans="1:7" ht="265.2">
      <c r="A22" s="83" t="s">
        <v>1165</v>
      </c>
      <c r="B22" s="93" t="s">
        <v>217</v>
      </c>
      <c r="C22" s="93" t="s">
        <v>1632</v>
      </c>
      <c r="D22" s="93" t="s">
        <v>53</v>
      </c>
      <c r="E22" s="97" t="s">
        <v>26</v>
      </c>
      <c r="F22" s="107">
        <v>42521</v>
      </c>
      <c r="G22" s="19"/>
    </row>
    <row r="23" spans="1:7" ht="99.75" customHeight="1">
      <c r="A23" s="83" t="s">
        <v>1166</v>
      </c>
      <c r="B23" s="93" t="s">
        <v>218</v>
      </c>
      <c r="C23" s="93" t="s">
        <v>1633</v>
      </c>
      <c r="D23" s="93" t="s">
        <v>35</v>
      </c>
      <c r="E23" s="97" t="s">
        <v>26</v>
      </c>
      <c r="F23" s="107">
        <v>42453</v>
      </c>
      <c r="G23" s="19"/>
    </row>
    <row r="24" spans="1:7" ht="46.8">
      <c r="A24" s="83" t="s">
        <v>1167</v>
      </c>
      <c r="B24" s="93" t="s">
        <v>1062</v>
      </c>
      <c r="C24" s="93" t="s">
        <v>1381</v>
      </c>
      <c r="D24" s="93" t="s">
        <v>53</v>
      </c>
      <c r="E24" s="97">
        <v>41275</v>
      </c>
      <c r="F24" s="107">
        <v>42521</v>
      </c>
      <c r="G24" s="20"/>
    </row>
    <row r="25" spans="1:7">
      <c r="A25" s="83" t="s">
        <v>1168</v>
      </c>
      <c r="B25" s="93" t="s">
        <v>36</v>
      </c>
      <c r="C25" s="93" t="s">
        <v>26</v>
      </c>
      <c r="D25" s="93" t="s">
        <v>36</v>
      </c>
      <c r="E25" s="97" t="s">
        <v>26</v>
      </c>
      <c r="F25" s="107">
        <v>42453</v>
      </c>
      <c r="G25" s="19"/>
    </row>
    <row r="26" spans="1:7" ht="358.8">
      <c r="A26" s="83" t="s">
        <v>1169</v>
      </c>
      <c r="B26" s="93" t="s">
        <v>219</v>
      </c>
      <c r="C26" s="93" t="s">
        <v>1382</v>
      </c>
      <c r="D26" s="93" t="s">
        <v>35</v>
      </c>
      <c r="E26" s="97">
        <v>41456</v>
      </c>
      <c r="F26" s="107">
        <v>42521</v>
      </c>
      <c r="G26" s="19"/>
    </row>
    <row r="27" spans="1:7" ht="31.2">
      <c r="A27" s="85" t="s">
        <v>1179</v>
      </c>
      <c r="B27" s="93" t="s">
        <v>36</v>
      </c>
      <c r="C27" s="93" t="s">
        <v>26</v>
      </c>
      <c r="D27" s="93" t="s">
        <v>36</v>
      </c>
      <c r="E27" s="97" t="s">
        <v>26</v>
      </c>
      <c r="F27" s="107">
        <v>42564</v>
      </c>
      <c r="G27" s="19"/>
    </row>
    <row r="28" spans="1:7" ht="15" customHeight="1">
      <c r="A28" s="62" t="s">
        <v>791</v>
      </c>
    </row>
    <row r="29" spans="1:7" ht="15" customHeight="1">
      <c r="A29" s="203" t="s">
        <v>847</v>
      </c>
      <c r="B29" s="203"/>
      <c r="C29" s="203"/>
      <c r="D29" s="24"/>
      <c r="E29" s="24"/>
    </row>
    <row r="30" spans="1:7" ht="15" customHeight="1">
      <c r="A30" s="203" t="s">
        <v>1835</v>
      </c>
      <c r="B30" s="203"/>
      <c r="C30" s="23"/>
      <c r="D30" s="24"/>
      <c r="E30" s="24"/>
    </row>
    <row r="31" spans="1:7" ht="15" customHeight="1">
      <c r="A31" s="203" t="s">
        <v>1383</v>
      </c>
      <c r="B31" s="203"/>
      <c r="C31" s="203"/>
      <c r="D31" s="203"/>
      <c r="E31" s="203"/>
    </row>
    <row r="32" spans="1:7" ht="15" customHeight="1">
      <c r="A32" s="203" t="s">
        <v>1384</v>
      </c>
      <c r="B32" s="203"/>
      <c r="C32" s="203"/>
      <c r="D32" s="203"/>
      <c r="E32" s="203"/>
    </row>
    <row r="33" spans="1:3" ht="15" customHeight="1">
      <c r="A33" s="203" t="s">
        <v>932</v>
      </c>
      <c r="B33" s="203"/>
      <c r="C33" s="203"/>
    </row>
    <row r="34" spans="1:3" ht="15" customHeight="1">
      <c r="A34" s="23" t="s">
        <v>1063</v>
      </c>
      <c r="B34" s="23"/>
    </row>
  </sheetData>
  <mergeCells count="10">
    <mergeCell ref="A1:C1"/>
    <mergeCell ref="A33:C33"/>
    <mergeCell ref="A30:B30"/>
    <mergeCell ref="A31:E31"/>
    <mergeCell ref="A32:E32"/>
    <mergeCell ref="A29:C29"/>
    <mergeCell ref="A2:F2"/>
    <mergeCell ref="A3:F3"/>
    <mergeCell ref="A4:F4"/>
    <mergeCell ref="A5:F5"/>
  </mergeCells>
  <hyperlinks>
    <hyperlink ref="A6" location="Summary!A8" display="Back to Summary"/>
  </hyperlinks>
  <pageMargins left="0.7" right="0.7" top="0.75" bottom="0.75" header="0.3" footer="0.3"/>
  <pageSetup orientation="portrait" verticalDpi="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Normal="100" zoomScalePageLayoutView="90" workbookViewId="0">
      <selection activeCell="A3" sqref="A3:F3"/>
    </sheetView>
  </sheetViews>
  <sheetFormatPr defaultColWidth="10.09765625" defaultRowHeight="15.6"/>
  <cols>
    <col min="1" max="1" width="44.3984375" style="9" customWidth="1"/>
    <col min="2" max="3" width="54.8984375" style="9" customWidth="1"/>
    <col min="4" max="4" width="12.69921875" style="9" customWidth="1"/>
    <col min="5" max="6" width="18.3984375" style="9" customWidth="1"/>
    <col min="7" max="7" width="19.69921875" style="9" customWidth="1"/>
    <col min="8" max="16384" width="10.09765625" style="9"/>
  </cols>
  <sheetData>
    <row r="1" spans="1:6" customFormat="1" ht="24.6">
      <c r="A1" s="196" t="s">
        <v>333</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187.2">
      <c r="A9" s="82" t="s">
        <v>84</v>
      </c>
      <c r="B9" s="93" t="s">
        <v>1066</v>
      </c>
      <c r="C9" s="93" t="s">
        <v>1392</v>
      </c>
      <c r="D9" s="93" t="s">
        <v>334</v>
      </c>
      <c r="E9" s="97" t="s">
        <v>221</v>
      </c>
      <c r="F9" s="97">
        <v>42454</v>
      </c>
    </row>
    <row r="10" spans="1:6" ht="280.8">
      <c r="A10" s="83" t="s">
        <v>1198</v>
      </c>
      <c r="B10" s="93" t="s">
        <v>222</v>
      </c>
      <c r="C10" s="93" t="s">
        <v>1067</v>
      </c>
      <c r="D10" s="93" t="s">
        <v>302</v>
      </c>
      <c r="E10" s="97">
        <v>42116</v>
      </c>
      <c r="F10" s="97">
        <v>42522</v>
      </c>
    </row>
    <row r="11" spans="1:6" ht="124.8">
      <c r="A11" s="83" t="s">
        <v>1159</v>
      </c>
      <c r="B11" s="93" t="s">
        <v>1717</v>
      </c>
      <c r="C11" s="93" t="s">
        <v>1393</v>
      </c>
      <c r="D11" s="98" t="s">
        <v>301</v>
      </c>
      <c r="E11" s="97" t="s">
        <v>964</v>
      </c>
      <c r="F11" s="97">
        <v>42454</v>
      </c>
    </row>
    <row r="12" spans="1:6" ht="46.8">
      <c r="A12" s="83" t="s">
        <v>1160</v>
      </c>
      <c r="B12" s="93" t="s">
        <v>963</v>
      </c>
      <c r="C12" s="93" t="s">
        <v>1394</v>
      </c>
      <c r="D12" s="93" t="s">
        <v>35</v>
      </c>
      <c r="E12" s="97">
        <v>42552</v>
      </c>
      <c r="F12" s="97">
        <v>42648</v>
      </c>
    </row>
    <row r="13" spans="1:6">
      <c r="A13" s="83" t="s">
        <v>1161</v>
      </c>
      <c r="B13" s="93" t="s">
        <v>36</v>
      </c>
      <c r="C13" s="93" t="s">
        <v>26</v>
      </c>
      <c r="D13" s="93" t="s">
        <v>36</v>
      </c>
      <c r="E13" s="97" t="s">
        <v>26</v>
      </c>
      <c r="F13" s="97">
        <v>42454</v>
      </c>
    </row>
    <row r="14" spans="1:6" ht="46.8">
      <c r="A14" s="83" t="s">
        <v>1162</v>
      </c>
      <c r="B14" s="93" t="s">
        <v>81</v>
      </c>
      <c r="C14" s="93" t="s">
        <v>1394</v>
      </c>
      <c r="D14" s="93" t="s">
        <v>35</v>
      </c>
      <c r="E14" s="97" t="s">
        <v>26</v>
      </c>
      <c r="F14" s="97">
        <v>42454</v>
      </c>
    </row>
    <row r="15" spans="1:6">
      <c r="A15" s="83" t="s">
        <v>1163</v>
      </c>
      <c r="B15" s="93" t="s">
        <v>36</v>
      </c>
      <c r="C15" s="93" t="s">
        <v>26</v>
      </c>
      <c r="D15" s="93" t="s">
        <v>36</v>
      </c>
      <c r="E15" s="97" t="s">
        <v>26</v>
      </c>
      <c r="F15" s="97">
        <v>41473</v>
      </c>
    </row>
    <row r="16" spans="1:6">
      <c r="A16" s="83" t="s">
        <v>1199</v>
      </c>
      <c r="B16" s="93" t="s">
        <v>36</v>
      </c>
      <c r="C16" s="93" t="s">
        <v>26</v>
      </c>
      <c r="D16" s="93" t="s">
        <v>36</v>
      </c>
      <c r="E16" s="97" t="s">
        <v>26</v>
      </c>
      <c r="F16" s="97">
        <v>41473</v>
      </c>
    </row>
    <row r="17" spans="1:6" ht="312">
      <c r="A17" s="83" t="s">
        <v>1164</v>
      </c>
      <c r="B17" s="93" t="s">
        <v>1652</v>
      </c>
      <c r="C17" s="93" t="s">
        <v>1395</v>
      </c>
      <c r="D17" s="93" t="s">
        <v>35</v>
      </c>
      <c r="E17" s="97" t="s">
        <v>223</v>
      </c>
      <c r="F17" s="97">
        <v>42454</v>
      </c>
    </row>
    <row r="18" spans="1:6">
      <c r="A18" s="83" t="s">
        <v>1157</v>
      </c>
      <c r="B18" s="93" t="s">
        <v>36</v>
      </c>
      <c r="C18" s="93" t="s">
        <v>26</v>
      </c>
      <c r="D18" s="93" t="s">
        <v>36</v>
      </c>
      <c r="E18" s="97" t="s">
        <v>26</v>
      </c>
      <c r="F18" s="97">
        <v>42454</v>
      </c>
    </row>
    <row r="19" spans="1:6" ht="46.8">
      <c r="A19" s="83" t="s">
        <v>82</v>
      </c>
      <c r="B19" s="93" t="s">
        <v>1386</v>
      </c>
      <c r="C19" s="93" t="s">
        <v>1396</v>
      </c>
      <c r="D19" s="99">
        <v>3</v>
      </c>
      <c r="E19" s="97" t="s">
        <v>88</v>
      </c>
      <c r="F19" s="97">
        <v>42454</v>
      </c>
    </row>
    <row r="20" spans="1:6" ht="156">
      <c r="A20" s="83" t="s">
        <v>29</v>
      </c>
      <c r="B20" s="93" t="s">
        <v>224</v>
      </c>
      <c r="C20" s="93" t="s">
        <v>1397</v>
      </c>
      <c r="D20" s="99" t="s">
        <v>225</v>
      </c>
      <c r="E20" s="97">
        <v>37377</v>
      </c>
      <c r="F20" s="97">
        <v>42454</v>
      </c>
    </row>
    <row r="21" spans="1:6">
      <c r="A21" s="84" t="s">
        <v>1158</v>
      </c>
      <c r="B21" s="84"/>
      <c r="C21" s="84"/>
      <c r="D21" s="84"/>
      <c r="E21" s="84"/>
      <c r="F21" s="84"/>
    </row>
    <row r="22" spans="1:6" ht="78">
      <c r="A22" s="83" t="s">
        <v>1165</v>
      </c>
      <c r="B22" s="93" t="s">
        <v>1204</v>
      </c>
      <c r="C22" s="93" t="s">
        <v>52</v>
      </c>
      <c r="D22" s="93" t="s">
        <v>53</v>
      </c>
      <c r="E22" s="97" t="s">
        <v>26</v>
      </c>
      <c r="F22" s="107">
        <v>42452</v>
      </c>
    </row>
    <row r="23" spans="1:6">
      <c r="A23" s="83" t="s">
        <v>1166</v>
      </c>
      <c r="B23" s="93" t="s">
        <v>36</v>
      </c>
      <c r="C23" s="93" t="s">
        <v>26</v>
      </c>
      <c r="D23" s="93" t="s">
        <v>36</v>
      </c>
      <c r="E23" s="97" t="s">
        <v>26</v>
      </c>
      <c r="F23" s="97">
        <v>42454</v>
      </c>
    </row>
    <row r="24" spans="1:6" ht="93.6">
      <c r="A24" s="83" t="s">
        <v>1167</v>
      </c>
      <c r="B24" s="93" t="s">
        <v>1651</v>
      </c>
      <c r="C24" s="101" t="s">
        <v>1391</v>
      </c>
      <c r="D24" s="93" t="s">
        <v>35</v>
      </c>
      <c r="E24" s="97" t="s">
        <v>226</v>
      </c>
      <c r="F24" s="97">
        <v>42454</v>
      </c>
    </row>
    <row r="25" spans="1:6">
      <c r="A25" s="83" t="s">
        <v>1168</v>
      </c>
      <c r="B25" s="93" t="s">
        <v>36</v>
      </c>
      <c r="C25" s="93" t="s">
        <v>26</v>
      </c>
      <c r="D25" s="93" t="s">
        <v>36</v>
      </c>
      <c r="E25" s="97" t="s">
        <v>26</v>
      </c>
      <c r="F25" s="97">
        <v>42454</v>
      </c>
    </row>
    <row r="26" spans="1:6" ht="202.8">
      <c r="A26" s="83" t="s">
        <v>1169</v>
      </c>
      <c r="B26" s="93" t="s">
        <v>227</v>
      </c>
      <c r="C26" s="93" t="s">
        <v>1387</v>
      </c>
      <c r="D26" s="93" t="s">
        <v>35</v>
      </c>
      <c r="E26" s="97">
        <v>42005</v>
      </c>
      <c r="F26" s="97">
        <v>42454</v>
      </c>
    </row>
    <row r="27" spans="1:6" ht="31.2">
      <c r="A27" s="85" t="s">
        <v>1179</v>
      </c>
      <c r="B27" s="93" t="s">
        <v>1249</v>
      </c>
      <c r="C27" s="93" t="s">
        <v>26</v>
      </c>
      <c r="D27" s="93" t="s">
        <v>36</v>
      </c>
      <c r="E27" s="97" t="s">
        <v>26</v>
      </c>
      <c r="F27" s="97">
        <v>42454</v>
      </c>
    </row>
    <row r="28" spans="1:6" ht="15" customHeight="1">
      <c r="A28" s="62" t="s">
        <v>791</v>
      </c>
    </row>
    <row r="29" spans="1:6" ht="15" customHeight="1">
      <c r="A29" s="203" t="s">
        <v>1388</v>
      </c>
      <c r="B29" s="203"/>
      <c r="C29" s="29"/>
    </row>
    <row r="30" spans="1:6" ht="15" customHeight="1">
      <c r="A30" s="206" t="s">
        <v>1389</v>
      </c>
      <c r="B30" s="206"/>
    </row>
    <row r="31" spans="1:6" ht="15" customHeight="1">
      <c r="A31" s="206" t="s">
        <v>1390</v>
      </c>
      <c r="B31" s="206"/>
    </row>
    <row r="32" spans="1:6" ht="15" customHeight="1">
      <c r="A32" s="53" t="s">
        <v>182</v>
      </c>
      <c r="B32" s="53"/>
    </row>
    <row r="33" spans="1:3" ht="15" customHeight="1">
      <c r="A33" s="203" t="s">
        <v>932</v>
      </c>
      <c r="B33" s="203"/>
      <c r="C33" s="203"/>
    </row>
  </sheetData>
  <mergeCells count="9">
    <mergeCell ref="A1:C1"/>
    <mergeCell ref="A33:C33"/>
    <mergeCell ref="A30:B30"/>
    <mergeCell ref="A31:B31"/>
    <mergeCell ref="A29:B29"/>
    <mergeCell ref="A2:F2"/>
    <mergeCell ref="A3:F3"/>
    <mergeCell ref="A4:F4"/>
    <mergeCell ref="A5:F5"/>
  </mergeCells>
  <hyperlinks>
    <hyperlink ref="A6" location="Summary!A8" display="Back to Summary"/>
  </hyperlinks>
  <pageMargins left="0.7" right="0.7" top="0.75" bottom="0.75" header="0.3" footer="0.3"/>
  <pageSetup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zoomScalePageLayoutView="90" workbookViewId="0">
      <selection activeCell="A3" sqref="A3:F3"/>
    </sheetView>
  </sheetViews>
  <sheetFormatPr defaultColWidth="10.09765625" defaultRowHeight="15.6"/>
  <cols>
    <col min="1" max="1" width="44.3984375" style="9" customWidth="1"/>
    <col min="2" max="2" width="88.09765625" style="9" bestFit="1" customWidth="1"/>
    <col min="3" max="3" width="54.8984375" style="9" customWidth="1"/>
    <col min="4" max="4" width="12.69921875" style="9" customWidth="1"/>
    <col min="5" max="5" width="18.3984375" style="9" customWidth="1"/>
    <col min="6" max="6" width="18.3984375" style="18" customWidth="1"/>
    <col min="7" max="7" width="16.69921875" style="9" customWidth="1"/>
    <col min="8" max="8" width="25.3984375" style="9" customWidth="1"/>
    <col min="9" max="16384" width="10.09765625" style="9"/>
  </cols>
  <sheetData>
    <row r="1" spans="1:6" customFormat="1" ht="24.6">
      <c r="A1" s="196" t="s">
        <v>792</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93.6">
      <c r="A9" s="82" t="s">
        <v>84</v>
      </c>
      <c r="B9" s="90" t="s">
        <v>1400</v>
      </c>
      <c r="C9" s="90" t="s">
        <v>1402</v>
      </c>
      <c r="D9" s="90" t="s">
        <v>43</v>
      </c>
      <c r="E9" s="91">
        <v>42508</v>
      </c>
      <c r="F9" s="92">
        <v>42565</v>
      </c>
    </row>
    <row r="10" spans="1:6" ht="234">
      <c r="A10" s="83" t="s">
        <v>1198</v>
      </c>
      <c r="B10" s="139" t="s">
        <v>1972</v>
      </c>
      <c r="C10" s="90" t="s">
        <v>1971</v>
      </c>
      <c r="D10" s="93" t="s">
        <v>302</v>
      </c>
      <c r="E10" s="91" t="s">
        <v>914</v>
      </c>
      <c r="F10" s="92">
        <v>42571</v>
      </c>
    </row>
    <row r="11" spans="1:6" ht="374.4">
      <c r="A11" s="83" t="s">
        <v>1159</v>
      </c>
      <c r="B11" s="89" t="s">
        <v>1973</v>
      </c>
      <c r="C11" s="90" t="s">
        <v>1403</v>
      </c>
      <c r="D11" s="90" t="s">
        <v>35</v>
      </c>
      <c r="E11" s="91" t="s">
        <v>229</v>
      </c>
      <c r="F11" s="92">
        <v>42454</v>
      </c>
    </row>
    <row r="12" spans="1:6" ht="46.8">
      <c r="A12" s="83" t="s">
        <v>1160</v>
      </c>
      <c r="B12" s="90" t="s">
        <v>1412</v>
      </c>
      <c r="C12" s="90" t="s">
        <v>1404</v>
      </c>
      <c r="D12" s="90" t="s">
        <v>35</v>
      </c>
      <c r="E12" s="91">
        <v>42515</v>
      </c>
      <c r="F12" s="92">
        <v>42522</v>
      </c>
    </row>
    <row r="13" spans="1:6" ht="62.4">
      <c r="A13" s="83" t="s">
        <v>1161</v>
      </c>
      <c r="B13" s="90" t="s">
        <v>1413</v>
      </c>
      <c r="C13" s="90" t="s">
        <v>1405</v>
      </c>
      <c r="D13" s="90" t="s">
        <v>35</v>
      </c>
      <c r="E13" s="91">
        <v>42513</v>
      </c>
      <c r="F13" s="92">
        <v>42564</v>
      </c>
    </row>
    <row r="14" spans="1:6" ht="46.8">
      <c r="A14" s="83" t="s">
        <v>1162</v>
      </c>
      <c r="B14" s="90" t="s">
        <v>909</v>
      </c>
      <c r="C14" s="90" t="s">
        <v>1405</v>
      </c>
      <c r="D14" s="90" t="s">
        <v>35</v>
      </c>
      <c r="E14" s="91">
        <v>42513</v>
      </c>
      <c r="F14" s="92">
        <v>42564</v>
      </c>
    </row>
    <row r="15" spans="1:6">
      <c r="A15" s="83" t="s">
        <v>1163</v>
      </c>
      <c r="B15" s="90" t="s">
        <v>53</v>
      </c>
      <c r="C15" s="94" t="s">
        <v>1406</v>
      </c>
      <c r="D15" s="94" t="s">
        <v>53</v>
      </c>
      <c r="E15" s="91" t="s">
        <v>26</v>
      </c>
      <c r="F15" s="92">
        <v>41526</v>
      </c>
    </row>
    <row r="16" spans="1:6">
      <c r="A16" s="83" t="s">
        <v>1199</v>
      </c>
      <c r="B16" s="90" t="s">
        <v>36</v>
      </c>
      <c r="C16" s="90" t="s">
        <v>26</v>
      </c>
      <c r="D16" s="94" t="s">
        <v>36</v>
      </c>
      <c r="E16" s="91" t="s">
        <v>26</v>
      </c>
      <c r="F16" s="92">
        <v>42454</v>
      </c>
    </row>
    <row r="17" spans="1:6" ht="46.8">
      <c r="A17" s="83" t="s">
        <v>1164</v>
      </c>
      <c r="B17" s="93" t="s">
        <v>1653</v>
      </c>
      <c r="C17" s="90" t="s">
        <v>1407</v>
      </c>
      <c r="D17" s="94" t="s">
        <v>35</v>
      </c>
      <c r="E17" s="91">
        <v>42559</v>
      </c>
      <c r="F17" s="92">
        <v>42564</v>
      </c>
    </row>
    <row r="18" spans="1:6" ht="187.2">
      <c r="A18" s="83" t="s">
        <v>1157</v>
      </c>
      <c r="B18" s="90" t="s">
        <v>1401</v>
      </c>
      <c r="C18" s="90" t="s">
        <v>1408</v>
      </c>
      <c r="D18" s="90" t="s">
        <v>1171</v>
      </c>
      <c r="E18" s="91">
        <v>42409</v>
      </c>
      <c r="F18" s="92">
        <v>42454</v>
      </c>
    </row>
    <row r="19" spans="1:6" ht="46.8">
      <c r="A19" s="83" t="s">
        <v>82</v>
      </c>
      <c r="B19" s="90" t="s">
        <v>1411</v>
      </c>
      <c r="C19" s="90" t="s">
        <v>1409</v>
      </c>
      <c r="D19" s="95">
        <v>1</v>
      </c>
      <c r="E19" s="91">
        <v>42409</v>
      </c>
      <c r="F19" s="92">
        <v>42454</v>
      </c>
    </row>
    <row r="20" spans="1:6">
      <c r="A20" s="83" t="s">
        <v>29</v>
      </c>
      <c r="B20" s="90" t="s">
        <v>36</v>
      </c>
      <c r="C20" s="90" t="s">
        <v>26</v>
      </c>
      <c r="D20" s="95" t="s">
        <v>36</v>
      </c>
      <c r="E20" s="91" t="s">
        <v>26</v>
      </c>
      <c r="F20" s="92">
        <v>42454</v>
      </c>
    </row>
    <row r="21" spans="1:6">
      <c r="A21" s="84" t="s">
        <v>1158</v>
      </c>
      <c r="B21" s="84"/>
      <c r="C21" s="84"/>
      <c r="D21" s="84"/>
      <c r="E21" s="84"/>
      <c r="F21" s="84"/>
    </row>
    <row r="22" spans="1:6" ht="296.39999999999998">
      <c r="A22" s="83" t="s">
        <v>1165</v>
      </c>
      <c r="B22" s="90" t="s">
        <v>1416</v>
      </c>
      <c r="C22" s="93" t="s">
        <v>1410</v>
      </c>
      <c r="D22" s="90" t="s">
        <v>144</v>
      </c>
      <c r="E22" s="91" t="s">
        <v>230</v>
      </c>
      <c r="F22" s="92">
        <v>42317</v>
      </c>
    </row>
    <row r="23" spans="1:6">
      <c r="A23" s="83" t="s">
        <v>1166</v>
      </c>
      <c r="B23" s="90" t="s">
        <v>36</v>
      </c>
      <c r="C23" s="90" t="s">
        <v>26</v>
      </c>
      <c r="D23" s="90" t="s">
        <v>36</v>
      </c>
      <c r="E23" s="91" t="s">
        <v>26</v>
      </c>
      <c r="F23" s="92">
        <v>42454</v>
      </c>
    </row>
    <row r="24" spans="1:6" ht="46.8">
      <c r="A24" s="83" t="s">
        <v>1167</v>
      </c>
      <c r="B24" s="90" t="s">
        <v>53</v>
      </c>
      <c r="C24" s="96" t="s">
        <v>231</v>
      </c>
      <c r="D24" s="90" t="s">
        <v>53</v>
      </c>
      <c r="E24" s="91">
        <v>42017</v>
      </c>
      <c r="F24" s="92">
        <v>42454</v>
      </c>
    </row>
    <row r="25" spans="1:6">
      <c r="A25" s="83" t="s">
        <v>1168</v>
      </c>
      <c r="B25" s="90" t="s">
        <v>36</v>
      </c>
      <c r="C25" s="90" t="s">
        <v>26</v>
      </c>
      <c r="D25" s="90" t="s">
        <v>36</v>
      </c>
      <c r="E25" s="91" t="s">
        <v>26</v>
      </c>
      <c r="F25" s="92">
        <v>42454</v>
      </c>
    </row>
    <row r="26" spans="1:6">
      <c r="A26" s="83" t="s">
        <v>1169</v>
      </c>
      <c r="B26" s="90" t="s">
        <v>36</v>
      </c>
      <c r="C26" s="90" t="s">
        <v>26</v>
      </c>
      <c r="D26" s="90" t="s">
        <v>36</v>
      </c>
      <c r="E26" s="91" t="s">
        <v>26</v>
      </c>
      <c r="F26" s="92">
        <v>42454</v>
      </c>
    </row>
    <row r="27" spans="1:6" ht="31.2">
      <c r="A27" s="85" t="s">
        <v>1179</v>
      </c>
      <c r="B27" s="90" t="s">
        <v>36</v>
      </c>
      <c r="C27" s="90" t="s">
        <v>26</v>
      </c>
      <c r="D27" s="90" t="s">
        <v>36</v>
      </c>
      <c r="E27" s="91" t="s">
        <v>26</v>
      </c>
      <c r="F27" s="92">
        <v>42454</v>
      </c>
    </row>
    <row r="28" spans="1:6" ht="15" customHeight="1">
      <c r="A28" s="69" t="s">
        <v>791</v>
      </c>
    </row>
    <row r="29" spans="1:6" ht="15" customHeight="1">
      <c r="A29" s="203" t="s">
        <v>1398</v>
      </c>
      <c r="B29" s="203"/>
    </row>
    <row r="30" spans="1:6" ht="15" customHeight="1">
      <c r="A30" s="203" t="s">
        <v>1399</v>
      </c>
      <c r="B30" s="203"/>
    </row>
    <row r="31" spans="1:6" ht="15" customHeight="1">
      <c r="A31" s="53" t="s">
        <v>1064</v>
      </c>
      <c r="B31" s="54"/>
    </row>
    <row r="32" spans="1:6" ht="15" customHeight="1">
      <c r="A32" s="203" t="s">
        <v>931</v>
      </c>
      <c r="B32" s="203"/>
      <c r="C32" s="203"/>
    </row>
  </sheetData>
  <mergeCells count="8">
    <mergeCell ref="A1:C1"/>
    <mergeCell ref="A32:C32"/>
    <mergeCell ref="A29:B29"/>
    <mergeCell ref="A30:B30"/>
    <mergeCell ref="A2:F2"/>
    <mergeCell ref="A3:F3"/>
    <mergeCell ref="A4:F4"/>
    <mergeCell ref="A5:F5"/>
  </mergeCells>
  <hyperlinks>
    <hyperlink ref="A6" location="Summary!A8" display="Back to Summary"/>
  </hyperlink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zoomScaleNormal="100" workbookViewId="0">
      <selection activeCell="H3" sqref="H3"/>
    </sheetView>
  </sheetViews>
  <sheetFormatPr defaultColWidth="9.09765625" defaultRowHeight="15"/>
  <cols>
    <col min="1" max="1" width="20.296875" style="35" customWidth="1"/>
    <col min="2" max="2" width="17.69921875" style="35" customWidth="1"/>
    <col min="3" max="3" width="16.296875" style="35" customWidth="1"/>
    <col min="4" max="4" width="14.59765625" style="35" customWidth="1"/>
    <col min="5" max="5" width="10.8984375" style="35" customWidth="1"/>
    <col min="6" max="7" width="14.59765625" style="35" customWidth="1"/>
    <col min="8" max="8" width="12.3984375" style="35" customWidth="1"/>
    <col min="9" max="9" width="14" style="35" customWidth="1"/>
    <col min="10" max="10" width="11.59765625" style="35" customWidth="1"/>
    <col min="11" max="11" width="19.8984375" style="35" customWidth="1"/>
    <col min="12" max="12" width="14.69921875" style="35" customWidth="1"/>
    <col min="13" max="13" width="19" style="35" customWidth="1"/>
    <col min="14" max="14" width="12.69921875" style="35" bestFit="1" customWidth="1"/>
    <col min="15" max="15" width="14.09765625" style="35" bestFit="1" customWidth="1"/>
    <col min="16" max="16" width="12.69921875" style="35" bestFit="1" customWidth="1"/>
    <col min="17" max="17" width="17.8984375" style="35" bestFit="1" customWidth="1"/>
    <col min="18" max="18" width="14.8984375" style="35" customWidth="1"/>
    <col min="19" max="19" width="18.09765625" style="35" customWidth="1"/>
    <col min="20" max="16384" width="9.09765625" style="35"/>
  </cols>
  <sheetData>
    <row r="1" spans="1:19" ht="24.6">
      <c r="A1" s="192" t="s">
        <v>897</v>
      </c>
      <c r="B1" s="192"/>
      <c r="C1" s="192"/>
      <c r="D1" s="192"/>
      <c r="E1" s="192"/>
      <c r="H1" s="74"/>
    </row>
    <row r="2" spans="1:19" customFormat="1" ht="15" customHeight="1">
      <c r="A2" s="185" t="s">
        <v>1172</v>
      </c>
      <c r="B2" s="186"/>
      <c r="C2" s="186"/>
      <c r="D2" s="186"/>
      <c r="E2" s="186"/>
      <c r="F2" s="186"/>
      <c r="G2" s="144"/>
      <c r="H2" s="73"/>
      <c r="I2" s="73"/>
    </row>
    <row r="3" spans="1:19" customFormat="1" ht="74.25" customHeight="1">
      <c r="A3" s="185" t="s">
        <v>1825</v>
      </c>
      <c r="B3" s="186"/>
      <c r="C3" s="186"/>
      <c r="D3" s="186"/>
      <c r="E3" s="186"/>
      <c r="F3" s="186"/>
      <c r="G3" s="144"/>
    </row>
    <row r="4" spans="1:19" customFormat="1" ht="19.5" customHeight="1">
      <c r="A4" s="187" t="s">
        <v>1173</v>
      </c>
      <c r="B4" s="188"/>
      <c r="C4" s="188"/>
      <c r="D4" s="188"/>
      <c r="E4" s="188"/>
      <c r="F4" s="188"/>
      <c r="G4" s="145"/>
      <c r="H4" s="73"/>
      <c r="I4" s="73"/>
      <c r="J4" s="73"/>
      <c r="K4" s="73"/>
    </row>
    <row r="5" spans="1:19" customFormat="1" ht="46.5" customHeight="1">
      <c r="A5" s="185" t="s">
        <v>1826</v>
      </c>
      <c r="B5" s="186"/>
      <c r="C5" s="186"/>
      <c r="D5" s="186"/>
      <c r="E5" s="186"/>
      <c r="F5" s="186"/>
      <c r="G5" s="144"/>
      <c r="H5" s="73"/>
      <c r="I5" s="73"/>
      <c r="J5" s="73"/>
      <c r="K5" s="73"/>
    </row>
    <row r="6" spans="1:19" ht="16.5" customHeight="1">
      <c r="A6" s="77"/>
      <c r="B6" s="75"/>
      <c r="C6" s="76"/>
      <c r="D6" s="193" t="s">
        <v>1177</v>
      </c>
      <c r="E6" s="194"/>
      <c r="F6" s="195"/>
      <c r="G6" s="193" t="s">
        <v>1176</v>
      </c>
      <c r="H6" s="194"/>
      <c r="I6" s="194"/>
      <c r="J6" s="194"/>
      <c r="K6" s="194"/>
      <c r="L6" s="194"/>
      <c r="M6" s="195"/>
      <c r="N6" s="189" t="s">
        <v>1158</v>
      </c>
      <c r="O6" s="190"/>
      <c r="P6" s="190"/>
      <c r="Q6" s="190"/>
      <c r="R6" s="190"/>
      <c r="S6" s="191"/>
    </row>
    <row r="7" spans="1:19" ht="62.4">
      <c r="A7" s="78" t="s">
        <v>896</v>
      </c>
      <c r="B7" s="39" t="s">
        <v>84</v>
      </c>
      <c r="C7" s="39" t="s">
        <v>1198</v>
      </c>
      <c r="D7" s="39" t="s">
        <v>1160</v>
      </c>
      <c r="E7" s="39" t="s">
        <v>1161</v>
      </c>
      <c r="F7" s="39" t="s">
        <v>1162</v>
      </c>
      <c r="G7" s="39" t="s">
        <v>1159</v>
      </c>
      <c r="H7" s="39" t="s">
        <v>1163</v>
      </c>
      <c r="I7" s="39" t="s">
        <v>1199</v>
      </c>
      <c r="J7" s="39" t="s">
        <v>1164</v>
      </c>
      <c r="K7" s="39" t="s">
        <v>1157</v>
      </c>
      <c r="L7" s="39" t="s">
        <v>82</v>
      </c>
      <c r="M7" s="39" t="s">
        <v>29</v>
      </c>
      <c r="N7" s="39" t="s">
        <v>1165</v>
      </c>
      <c r="O7" s="39" t="s">
        <v>1166</v>
      </c>
      <c r="P7" s="39" t="s">
        <v>32</v>
      </c>
      <c r="Q7" s="39" t="s">
        <v>1168</v>
      </c>
      <c r="R7" s="39" t="s">
        <v>1169</v>
      </c>
      <c r="S7" s="51" t="s">
        <v>1179</v>
      </c>
    </row>
    <row r="8" spans="1:19" ht="46.8">
      <c r="A8" s="40" t="s">
        <v>0</v>
      </c>
      <c r="B8" s="42" t="str">
        <f>VLOOKUP(B7,Alabama!$A$9:$E$27,4,FALSE)</f>
        <v>Fee schedule</v>
      </c>
      <c r="C8" s="42" t="str">
        <f>VLOOKUP(C7,Alabama!$A$9:$E$27,4,FALSE)</f>
        <v>State determined based on internal process</v>
      </c>
      <c r="D8" s="42" t="str">
        <f>VLOOKUP(D7,Alabama!$A$9:$E$27,4,FALSE)</f>
        <v>Yes</v>
      </c>
      <c r="E8" s="42" t="str">
        <f>VLOOKUP(E7,Alabama!$A$9:$E$27,4,FALSE)</f>
        <v>NF</v>
      </c>
      <c r="F8" s="42" t="str">
        <f>VLOOKUP(F7,Alabama!$A$9:$E$27,4,FALSE)</f>
        <v>Yes</v>
      </c>
      <c r="G8" s="42" t="str">
        <f>VLOOKUP(G7,Alabama!$A$9:$E$27,4,FALSE)</f>
        <v>80 percent</v>
      </c>
      <c r="H8" s="42" t="str">
        <f>VLOOKUP(H7,Alabama!$A$9:$E$27,4,FALSE)</f>
        <v>Yes</v>
      </c>
      <c r="I8" s="42" t="str">
        <f>VLOOKUP(I7,Alabama!$A$9:$E$27,4,FALSE)</f>
        <v>Yes</v>
      </c>
      <c r="J8" s="42" t="str">
        <f>VLOOKUP(J7,Alabama!$A$9:$E$27,4,FALSE)</f>
        <v>NF</v>
      </c>
      <c r="K8" s="42" t="str">
        <f>VLOOKUP(K7,Alabama!$A$9:$E$27,4,FALSE)</f>
        <v>In-state</v>
      </c>
      <c r="L8" s="42" t="str">
        <f>VLOOKUP(L7,Alabama!$A$9:$E$27,4,FALSE)</f>
        <v>Ranges from $1.30 to $3.90</v>
      </c>
      <c r="M8" s="42" t="str">
        <f>VLOOKUP(M7,Alabama!$A$9:$E$27,4,FALSE)</f>
        <v>Public vs. private</v>
      </c>
      <c r="N8" s="42" t="str">
        <f>VLOOKUP(N7,Alabama!$A$9:$E$27,4,FALSE)</f>
        <v>Yes</v>
      </c>
      <c r="O8" s="42" t="str">
        <f>VLOOKUP(O7,Alabama!$A$9:$E$27,4,FALSE)</f>
        <v>NF</v>
      </c>
      <c r="P8" s="42" t="str">
        <f>VLOOKUP(P7,Alabama!$A$9:$E$27,4,FALSE)</f>
        <v>Yes</v>
      </c>
      <c r="Q8" s="42" t="str">
        <f>VLOOKUP(Q7,Alabama!$A$9:$E$27,4,FALSE)</f>
        <v>Yes</v>
      </c>
      <c r="R8" s="42" t="str">
        <f>VLOOKUP(R7,Alabama!$A$9:$E$27,4,FALSE)</f>
        <v>Yes</v>
      </c>
      <c r="S8" s="42" t="str">
        <f>VLOOKUP(S7,Alabama!$A$9:$E$27,4,FALSE)</f>
        <v>NF</v>
      </c>
    </row>
    <row r="9" spans="1:19" ht="62.4">
      <c r="A9" s="41" t="s">
        <v>1</v>
      </c>
      <c r="B9" s="50" t="str">
        <f>VLOOKUP(B7,Alaska!$A$9:$F$27,4,FALSE)</f>
        <v>Lesser of charges or max allowable</v>
      </c>
      <c r="C9" s="50" t="str">
        <f>VLOOKUP(C7,Alaska!$A$9:$F$27,4,FALSE)</f>
        <v>RBRVS</v>
      </c>
      <c r="D9" s="50" t="str">
        <f>VLOOKUP(D7,Alaska!$A$9:$F$27,4,FALSE)</f>
        <v>Yes</v>
      </c>
      <c r="E9" s="50" t="str">
        <f>VLOOKUP(E7,Alaska!$A$9:$F$27,4,FALSE)</f>
        <v>Yes</v>
      </c>
      <c r="F9" s="50" t="str">
        <f>VLOOKUP(F7,Alaska!$A$9:$F$27,4,FALSE)</f>
        <v>Yes</v>
      </c>
      <c r="G9" s="50" t="str">
        <f>VLOOKUP(G7,Alaska!$A$9:$F$27,4,FALSE)</f>
        <v>85 percent</v>
      </c>
      <c r="H9" s="50" t="str">
        <f>VLOOKUP(H7,Alaska!$A$9:$F$27,4,FALSE)</f>
        <v>NF</v>
      </c>
      <c r="I9" s="50" t="str">
        <f>VLOOKUP(I7,Alaska!$A$9:$F$27,4,FALSE)</f>
        <v>Yes</v>
      </c>
      <c r="J9" s="50" t="str">
        <f>VLOOKUP(J7,Alaska!$A$9:$F$27,4,FALSE)</f>
        <v>Yes</v>
      </c>
      <c r="K9" s="50" t="str">
        <f>VLOOKUP(K7,Alaska!$A$9:$F$27,4,FALSE)</f>
        <v>Lesser of charges, 70 percent of in-state fee schedule, or out-of-state fee schedule</v>
      </c>
      <c r="L9" s="50" t="str">
        <f>VLOOKUP(L7,Alaska!$A$9:$F$27,4,FALSE)</f>
        <v>$3</v>
      </c>
      <c r="M9" s="50" t="str">
        <f>VLOOKUP(M7,Alaska!$A$9:$F$27,4,FALSE)</f>
        <v>Anesthesia, Surgery</v>
      </c>
      <c r="N9" s="50" t="str">
        <f>VLOOKUP(N7,Alaska!$A$9:$F$27,4,FALSE)</f>
        <v>No</v>
      </c>
      <c r="O9" s="50" t="str">
        <f>VLOOKUP(O7,Alaska!$A$9:$F$27,4,FALSE)</f>
        <v>NF</v>
      </c>
      <c r="P9" s="50" t="str">
        <f>VLOOKUP(P7,Alaska!$A$9:$F$27,4,FALSE)</f>
        <v>NF</v>
      </c>
      <c r="Q9" s="50" t="str">
        <f>VLOOKUP(Q7,Alaska!$A$9:$F$27,4,FALSE)</f>
        <v>NF</v>
      </c>
      <c r="R9" s="50" t="str">
        <f>VLOOKUP(R7,Alaska!$A$9:$F$27,4,FALSE)</f>
        <v>NF</v>
      </c>
      <c r="S9" s="50" t="str">
        <f>VLOOKUP(S7,Alaska!$A$9:$F$27,4,FALSE)</f>
        <v>NF</v>
      </c>
    </row>
    <row r="10" spans="1:19" ht="31.2">
      <c r="A10" s="40" t="s">
        <v>2</v>
      </c>
      <c r="B10" s="42" t="str">
        <f>VLOOKUP(B7,Arizona!$A$9:$F$27,4,FALSE)</f>
        <v>Lesser of charges or max allowable</v>
      </c>
      <c r="C10" s="43" t="str">
        <f>VLOOKUP(C7,Arizona!$A$9:$F$27,4,FALSE)</f>
        <v>RBRVS</v>
      </c>
      <c r="D10" s="43" t="str">
        <f>VLOOKUP(D7,Arizona!$A$9:$F$27,4,FALSE)</f>
        <v>Yes</v>
      </c>
      <c r="E10" s="42" t="str">
        <f>VLOOKUP(E7,Arizona!$A$9:$F$27,4,FALSE)</f>
        <v>NF</v>
      </c>
      <c r="F10" s="43" t="str">
        <f>VLOOKUP(F7,Arizona!$A$9:$F$27,4,FALSE)</f>
        <v>Yes</v>
      </c>
      <c r="G10" s="42" t="str">
        <f>VLOOKUP(G7,Arizona!$A$9:$F$27,4,FALSE)</f>
        <v>Yes</v>
      </c>
      <c r="H10" s="42" t="str">
        <f>VLOOKUP(H7,Arizona!$A$9:$F$27,4,FALSE)</f>
        <v>NF</v>
      </c>
      <c r="I10" s="43" t="str">
        <f>VLOOKUP(I7,Arizona!$A$9:$F$27,4,FALSE)</f>
        <v>Yes</v>
      </c>
      <c r="J10" s="42" t="str">
        <f>VLOOKUP(J7,Arizona!$A$9:$F$27,4,FALSE)</f>
        <v>NF</v>
      </c>
      <c r="K10" s="43" t="str">
        <f>VLOOKUP(K7,Arizona!$A$9:$F$27,4,FALSE)</f>
        <v>NF</v>
      </c>
      <c r="L10" s="46" t="str">
        <f>VLOOKUP(L7,Arizona!$A$9:$F$27,4,FALSE)</f>
        <v>No</v>
      </c>
      <c r="M10" s="43" t="str">
        <f>VLOOKUP(M7,Arizona!$A$9:$F$27,4,FALSE)</f>
        <v>NF</v>
      </c>
      <c r="N10" s="42" t="str">
        <f>VLOOKUP(N7,Arizona!$A$9:$F$27,4,FALSE)</f>
        <v>No</v>
      </c>
      <c r="O10" s="43" t="str">
        <f>VLOOKUP(O7,Arizona!$A$9:$F$27,4,FALSE)</f>
        <v>NF</v>
      </c>
      <c r="P10" s="42" t="str">
        <f>VLOOKUP(P7,Arizona!$A$9:$F$27,4,FALSE)</f>
        <v>No</v>
      </c>
      <c r="Q10" s="43" t="str">
        <f>VLOOKUP(Q7,Arizona!$A$9:$F$27,4,FALSE)</f>
        <v>NF</v>
      </c>
      <c r="R10" s="42" t="str">
        <f>VLOOKUP(R7,Arizona!$A$9:$F$27,4,FALSE)</f>
        <v>NF</v>
      </c>
      <c r="S10" s="43" t="str">
        <f>VLOOKUP(S7,Arizona!$A$9:$F$27,4,FALSE)</f>
        <v>NF</v>
      </c>
    </row>
    <row r="11" spans="1:19" ht="46.8">
      <c r="A11" s="41" t="s">
        <v>3</v>
      </c>
      <c r="B11" s="44" t="str">
        <f>VLOOKUP(B7,Arkansas!$A$9:$F$27,4,FALSE)</f>
        <v>Lesser of charges or max allowable</v>
      </c>
      <c r="C11" s="45" t="str">
        <f>VLOOKUP(C7,Arkansas!$A$9:$F$27,4,FALSE)</f>
        <v>State determined based on market assessment</v>
      </c>
      <c r="D11" s="45" t="str">
        <f>VLOOKUP(D7,Arkansas!$A$9:$F$27,4,FALSE)</f>
        <v>Yes</v>
      </c>
      <c r="E11" s="44" t="str">
        <f>VLOOKUP(E7,Arkansas!$A$9:$F$27,4,FALSE)</f>
        <v>Yes</v>
      </c>
      <c r="F11" s="45" t="str">
        <f>VLOOKUP(F7,Arkansas!$A$9:$F$27,4,FALSE)</f>
        <v>Yes</v>
      </c>
      <c r="G11" s="44" t="str">
        <f>VLOOKUP(G7,Arkansas!$A$9:$F$27,4,FALSE)</f>
        <v>Ranges from 80 percent to 100 percent</v>
      </c>
      <c r="H11" s="44" t="str">
        <f>VLOOKUP(H7,Arkansas!$A$9:$F$27,4,FALSE)</f>
        <v>NF</v>
      </c>
      <c r="I11" s="45" t="str">
        <f>VLOOKUP(I7,Arkansas!$A$9:$F$27,4,FALSE)</f>
        <v>NF</v>
      </c>
      <c r="J11" s="44" t="str">
        <f>VLOOKUP(J7,Arkansas!$A$9:$F$27,4,FALSE)</f>
        <v>Yes</v>
      </c>
      <c r="K11" s="45" t="str">
        <f>VLOOKUP(K7,Arkansas!$A$9:$F$27,4,FALSE)</f>
        <v>NF</v>
      </c>
      <c r="L11" s="44" t="str">
        <f>VLOOKUP(L7,Arkansas!$A$9:$F$27,4,FALSE)</f>
        <v>NF</v>
      </c>
      <c r="M11" s="45" t="str">
        <f>VLOOKUP(M7,Arkansas!$A$9:$F$27,4,FALSE)</f>
        <v>Anesthesia, Assistant Surgery, Podiatry, Optometry</v>
      </c>
      <c r="N11" s="44" t="str">
        <f>VLOOKUP(N7,Arkansas!$A$9:$F$27,4,FALSE)</f>
        <v>No</v>
      </c>
      <c r="O11" s="45" t="str">
        <f>VLOOKUP(O7,Arkansas!$A$9:$F$27,4,FALSE)</f>
        <v>Yes</v>
      </c>
      <c r="P11" s="44" t="str">
        <f>VLOOKUP(P7,Arkansas!$A$9:$F$27,4,FALSE)</f>
        <v>No</v>
      </c>
      <c r="Q11" s="45" t="str">
        <f>VLOOKUP(Q7,Arkansas!$A$9:$F$27,4,FALSE)</f>
        <v>Yes</v>
      </c>
      <c r="R11" s="44" t="str">
        <f>VLOOKUP(R7,Arkansas!$A$9:$F$27,4,FALSE)</f>
        <v>Yes</v>
      </c>
      <c r="S11" s="45" t="str">
        <f>VLOOKUP(S7,Arkansas!$A$9:$F$27,4,FALSE)</f>
        <v>NF</v>
      </c>
    </row>
    <row r="12" spans="1:19" ht="31.2">
      <c r="A12" s="40" t="s">
        <v>4</v>
      </c>
      <c r="B12" s="42" t="str">
        <f>VLOOKUP(B7,California!$A$9:$F$27,4,FALSE)</f>
        <v>Lesser of charges or max allowable</v>
      </c>
      <c r="C12" s="43" t="str">
        <f>VLOOKUP(C7,California!$A$9:$F$27,4,FALSE)</f>
        <v>RBRVS</v>
      </c>
      <c r="D12" s="43" t="str">
        <f>VLOOKUP(D7,California!$A$9:$F$27,4,FALSE)</f>
        <v>Yes</v>
      </c>
      <c r="E12" s="42" t="str">
        <f>VLOOKUP(E7,California!$A$9:$F$27,4,FALSE)</f>
        <v>NF</v>
      </c>
      <c r="F12" s="43" t="str">
        <f>VLOOKUP(F7,California!$A$9:$F$27,4,FALSE)</f>
        <v>Yes</v>
      </c>
      <c r="G12" s="42" t="str">
        <f>VLOOKUP(G7,California!$A$9:$F$27,4,FALSE)</f>
        <v>Yes</v>
      </c>
      <c r="H12" s="42" t="str">
        <f>VLOOKUP(H7,California!$A$9:$F$27,4,FALSE)</f>
        <v>NF</v>
      </c>
      <c r="I12" s="43" t="str">
        <f>VLOOKUP(I7,California!$A$9:$F$27,4,FALSE)</f>
        <v>NF</v>
      </c>
      <c r="J12" s="42" t="str">
        <f>VLOOKUP(J7,California!$A$9:$F$27,4,FALSE)</f>
        <v>Yes</v>
      </c>
      <c r="K12" s="43" t="str">
        <f>VLOOKUP(K7,California!$A$9:$F$27,4,FALSE)</f>
        <v>In-state</v>
      </c>
      <c r="L12" s="46">
        <f>VLOOKUP(L7,California!$A$9:$F$27,4,FALSE)</f>
        <v>1</v>
      </c>
      <c r="M12" s="43" t="str">
        <f>VLOOKUP(M7,California!$A$9:$F$27,4,FALSE)</f>
        <v>NF</v>
      </c>
      <c r="N12" s="42" t="str">
        <f>VLOOKUP(N7,California!$A$9:$F$27,4,FALSE)</f>
        <v>No</v>
      </c>
      <c r="O12" s="43" t="str">
        <f>VLOOKUP(O7,California!$A$9:$F$27,4,FALSE)</f>
        <v>NF</v>
      </c>
      <c r="P12" s="42" t="str">
        <f>VLOOKUP(P7,California!$A$9:$F$27,4,FALSE)</f>
        <v>Yes</v>
      </c>
      <c r="Q12" s="43" t="str">
        <f>VLOOKUP(Q7,California!$A$9:$F$27,4,FALSE)</f>
        <v>Yes</v>
      </c>
      <c r="R12" s="42" t="str">
        <f>VLOOKUP(R7,California!$A$9:$F$27,4,FALSE)</f>
        <v>NF</v>
      </c>
      <c r="S12" s="43" t="str">
        <f>VLOOKUP(S7,California!$A$9:$F$27,4,FALSE)</f>
        <v>NF</v>
      </c>
    </row>
    <row r="13" spans="1:19" ht="46.8">
      <c r="A13" s="41" t="s">
        <v>5</v>
      </c>
      <c r="B13" s="44" t="str">
        <f>VLOOKUP(B7,Colorado!$A$9:$E$27,4,FALSE)</f>
        <v>Lesser of charges or max allowable</v>
      </c>
      <c r="C13" s="45" t="str">
        <f>VLOOKUP(C7,Colorado!$A$9:$E$27,4,FALSE)</f>
        <v>State determined based on internal process</v>
      </c>
      <c r="D13" s="45" t="str">
        <f>VLOOKUP(D7,Colorado!$A$9:$E$27,4,FALSE)</f>
        <v>Yes</v>
      </c>
      <c r="E13" s="44" t="str">
        <f>VLOOKUP(E7,Colorado!$A$9:$E$27,4,FALSE)</f>
        <v>NF</v>
      </c>
      <c r="F13" s="45" t="str">
        <f>VLOOKUP(F7,Colorado!$A$9:$E$27,4,FALSE)</f>
        <v>Yes</v>
      </c>
      <c r="G13" s="44" t="str">
        <f>VLOOKUP(G7,Colorado!$A$9:$E$27,4,FALSE)</f>
        <v>Yes</v>
      </c>
      <c r="H13" s="50" t="str">
        <f>VLOOKUP(H7,Colorado!$A$9:$E$27,4,FALSE)</f>
        <v>NF</v>
      </c>
      <c r="I13" s="50" t="str">
        <f>VLOOKUP(I7,Colorado!$A$9:$E$27,4,FALSE)</f>
        <v>NF</v>
      </c>
      <c r="J13" s="50" t="str">
        <f>VLOOKUP(J7,Colorado!$A$9:$E$27,4,FALSE)</f>
        <v>Yes</v>
      </c>
      <c r="K13" s="45" t="str">
        <f>VLOOKUP(K7,Colorado!$A$9:$E$27,4,FALSE)</f>
        <v>In-state</v>
      </c>
      <c r="L13" s="47">
        <f>VLOOKUP(L7,Colorado!$A$9:$E$27,4,FALSE)</f>
        <v>2</v>
      </c>
      <c r="M13" s="45" t="str">
        <f>VLOOKUP(M7,Colorado!$A$9:$E$27,4,FALSE)</f>
        <v>Anesthesia</v>
      </c>
      <c r="N13" s="44" t="str">
        <f>VLOOKUP(N7,Colorado!$A$9:$E$27,4,FALSE)</f>
        <v>No</v>
      </c>
      <c r="O13" s="45" t="str">
        <f>VLOOKUP(O7,Colorado!$A$9:$E$27,4,FALSE)</f>
        <v>Yes</v>
      </c>
      <c r="P13" s="44" t="str">
        <f>VLOOKUP(P7,Colorado!$A$9:$E$27,4,FALSE)</f>
        <v>NF</v>
      </c>
      <c r="Q13" s="45" t="str">
        <f>VLOOKUP(Q7,Colorado!$A$9:$E$27,4,FALSE)</f>
        <v>Yes</v>
      </c>
      <c r="R13" s="44" t="str">
        <f>VLOOKUP(R7,Colorado!$A$9:$E$27,4,FALSE)</f>
        <v>NF</v>
      </c>
      <c r="S13" s="45" t="str">
        <f>VLOOKUP(S7,Colorado!$A$9:$E$27,4,FALSE)</f>
        <v>Yes</v>
      </c>
    </row>
    <row r="14" spans="1:19" ht="46.8">
      <c r="A14" s="40" t="s">
        <v>6</v>
      </c>
      <c r="B14" s="42" t="str">
        <f>VLOOKUP(B7,Connecticut!$A$9:$F$27,4,FALSE)</f>
        <v>Lesser of charges, Medicare rate, or fee schedule</v>
      </c>
      <c r="C14" s="43" t="str">
        <f>VLOOKUP(C7,Connecticut!$A$9:$F$27,4,FALSE)</f>
        <v>Percent of Medicare</v>
      </c>
      <c r="D14" s="43" t="str">
        <f>VLOOKUP(D7,Connecticut!$A$9:$F$27,4,FALSE)</f>
        <v>Yes</v>
      </c>
      <c r="E14" s="42" t="str">
        <f>VLOOKUP(E7,Connecticut!$A$9:$F$27,4,FALSE)</f>
        <v>NF</v>
      </c>
      <c r="F14" s="43" t="str">
        <f>VLOOKUP(F7,Connecticut!$A$9:$F$27,4,FALSE)</f>
        <v>Yes</v>
      </c>
      <c r="G14" s="42" t="str">
        <f>VLOOKUP(G7,Connecticut!$A$9:$F$27,4,FALSE)</f>
        <v>90 percent</v>
      </c>
      <c r="H14" s="42" t="str">
        <f>VLOOKUP(H7,Connecticut!$A$9:$F$27,4,FALSE)</f>
        <v>NF</v>
      </c>
      <c r="I14" s="43" t="str">
        <f>VLOOKUP(I7,Connecticut!$A$9:$F$27,4,FALSE)</f>
        <v>Yes</v>
      </c>
      <c r="J14" s="42" t="str">
        <f>VLOOKUP(J7,Connecticut!$A$9:$F$27,4,FALSE)</f>
        <v>Yes</v>
      </c>
      <c r="K14" s="43" t="str">
        <f>VLOOKUP(K7,Connecticut!$A$9:$F$27,4,FALSE)</f>
        <v>In-state</v>
      </c>
      <c r="L14" s="48" t="str">
        <f>VLOOKUP(L7,Connecticut!$A$9:$F$27,4,FALSE)</f>
        <v>No</v>
      </c>
      <c r="M14" s="43" t="str">
        <f>VLOOKUP(M7,Connecticut!$A$9:$F$27,4,FALSE)</f>
        <v>Podiatry, Obstetrics</v>
      </c>
      <c r="N14" s="42" t="str">
        <f>VLOOKUP(N7,Connecticut!$A$9:$F$27,4,FALSE)</f>
        <v>No</v>
      </c>
      <c r="O14" s="43" t="str">
        <f>VLOOKUP(O7,Connecticut!$A$9:$F$27,4,FALSE)</f>
        <v>NF</v>
      </c>
      <c r="P14" s="42" t="str">
        <f>VLOOKUP(P7,Connecticut!$A$9:$F$27,4,FALSE)</f>
        <v>Yes</v>
      </c>
      <c r="Q14" s="43" t="str">
        <f>VLOOKUP(Q7,Connecticut!$A$9:$F$27,4,FALSE)</f>
        <v>NF</v>
      </c>
      <c r="R14" s="42" t="str">
        <f>VLOOKUP(R7,Connecticut!$A$9:$F$27,4,FALSE)</f>
        <v>NF</v>
      </c>
      <c r="S14" s="43" t="str">
        <f>VLOOKUP(S7,Connecticut!$A$9:$F$27,4,FALSE)</f>
        <v>NF</v>
      </c>
    </row>
    <row r="15" spans="1:19" ht="31.2">
      <c r="A15" s="41" t="s">
        <v>7</v>
      </c>
      <c r="B15" s="44" t="str">
        <f>VLOOKUP(B7,Delaware!$A$9:$F$27,4,FALSE)</f>
        <v>Lesser of charges or max allowable</v>
      </c>
      <c r="C15" s="45" t="str">
        <f>VLOOKUP(C7,Delaware!$A$9:$F$27,4,FALSE)</f>
        <v>RBRVS</v>
      </c>
      <c r="D15" s="45" t="str">
        <f>VLOOKUP(D7,Delaware!$A$9:$F$27,4,FALSE)</f>
        <v>Yes</v>
      </c>
      <c r="E15" s="44" t="str">
        <f>VLOOKUP(E7,Delaware!$A$9:$F$27,4,FALSE)</f>
        <v>NF</v>
      </c>
      <c r="F15" s="45" t="str">
        <f>VLOOKUP(F7,Delaware!$A$9:$F$27,4,FALSE)</f>
        <v>NF</v>
      </c>
      <c r="G15" s="44" t="str">
        <f>VLOOKUP(G7,Delaware!$A$9:$F$27,4,FALSE)</f>
        <v>Yes</v>
      </c>
      <c r="H15" s="44" t="str">
        <f>VLOOKUP(H7,Delaware!$A$9:$F$27,4,FALSE)</f>
        <v>NF</v>
      </c>
      <c r="I15" s="45" t="str">
        <f>VLOOKUP(I7,Delaware!$A$9:$F$27,4,FALSE)</f>
        <v>NF</v>
      </c>
      <c r="J15" s="44" t="str">
        <f>VLOOKUP(J7,Delaware!$A$9:$F$27,4,FALSE)</f>
        <v>NF</v>
      </c>
      <c r="K15" s="45" t="str">
        <f>VLOOKUP(K7,Delaware!$A$9:$F$27,4,FALSE)</f>
        <v>Lesser of charges or in-state fee schedule</v>
      </c>
      <c r="L15" s="49" t="str">
        <f>VLOOKUP(L7,Delaware!$A$9:$F$27,4,FALSE)</f>
        <v>NF</v>
      </c>
      <c r="M15" s="45" t="str">
        <f>VLOOKUP(M7,Delaware!$A$9:$F$27,4,FALSE)</f>
        <v>Podiatry</v>
      </c>
      <c r="N15" s="44" t="str">
        <f>VLOOKUP(N7,Delaware!$A$9:$F$27,4,FALSE)</f>
        <v>No</v>
      </c>
      <c r="O15" s="45" t="str">
        <f>VLOOKUP(O7,Delaware!$A$9:$F$27,4,FALSE)</f>
        <v>NF</v>
      </c>
      <c r="P15" s="44" t="str">
        <f>VLOOKUP(P7,Delaware!$A$9:$F$27,4,FALSE)</f>
        <v>Yes</v>
      </c>
      <c r="Q15" s="45" t="str">
        <f>VLOOKUP(Q7,Delaware!$A$9:$F$27,4,FALSE)</f>
        <v>NF</v>
      </c>
      <c r="R15" s="44" t="str">
        <f>VLOOKUP(R7,Delaware!$A$9:$F$27,4,FALSE)</f>
        <v>NF</v>
      </c>
      <c r="S15" s="45" t="str">
        <f>VLOOKUP(S7,Delaware!$A$9:$F$27,4,FALSE)</f>
        <v>NF</v>
      </c>
    </row>
    <row r="16" spans="1:19" ht="46.8">
      <c r="A16" s="40" t="s">
        <v>8</v>
      </c>
      <c r="B16" s="42" t="str">
        <f>VLOOKUP(B7,'District of Columbia'!$A$9:$F$27,4,FALSE)</f>
        <v>Lesser of charges, Medicare rate, or fee schedule</v>
      </c>
      <c r="C16" s="43" t="str">
        <f>VLOOKUP(C7,'District of Columbia'!$A$9:$F$27,4,FALSE)</f>
        <v xml:space="preserve">Percent of Medicare </v>
      </c>
      <c r="D16" s="43" t="str">
        <f>VLOOKUP(D7,'District of Columbia'!$A$9:$F$27,4,FALSE)</f>
        <v>Yes</v>
      </c>
      <c r="E16" s="42" t="str">
        <f>VLOOKUP(E7,'District of Columbia'!$A$9:$F$27,4,FALSE)</f>
        <v>NF</v>
      </c>
      <c r="F16" s="43" t="str">
        <f>VLOOKUP(F7,'District of Columbia'!$A$9:$F$27,4,FALSE)</f>
        <v>NF</v>
      </c>
      <c r="G16" s="42" t="str">
        <f>VLOOKUP(G7,'District of Columbia'!$A$9:$F$27,4,FALSE)</f>
        <v>Ranges from 80 percent to 100 percent</v>
      </c>
      <c r="H16" s="42" t="str">
        <f>VLOOKUP(H7,'District of Columbia'!$A$9:$F$27,4,FALSE)</f>
        <v>NF</v>
      </c>
      <c r="I16" s="43" t="str">
        <f>VLOOKUP(I7,'District of Columbia'!$A$9:$F$27,4,FALSE)</f>
        <v>Yes</v>
      </c>
      <c r="J16" s="42" t="str">
        <f>VLOOKUP(J7,'District of Columbia'!$A$9:$F$27,4,FALSE)</f>
        <v>NF</v>
      </c>
      <c r="K16" s="43" t="str">
        <f>VLOOKUP(K7,'District of Columbia'!$A$9:$F$27,4,FALSE)</f>
        <v>In-state</v>
      </c>
      <c r="L16" s="46" t="str">
        <f>VLOOKUP(L7,'District of Columbia'!$A$9:$F$27,4,FALSE)</f>
        <v>No</v>
      </c>
      <c r="M16" s="43" t="str">
        <f>VLOOKUP(M7,'District of Columbia'!$A$9:$F$27,4,FALSE)</f>
        <v>Podiatry, Orthodontics, Dentistry</v>
      </c>
      <c r="N16" s="42" t="str">
        <f>VLOOKUP(N7,'District of Columbia'!$A$9:$F$27,4,FALSE)</f>
        <v>Yes</v>
      </c>
      <c r="O16" s="43" t="str">
        <f>VLOOKUP(O7,'District of Columbia'!$A$9:$F$27,4,FALSE)</f>
        <v>NF</v>
      </c>
      <c r="P16" s="42" t="str">
        <f>VLOOKUP(P7,'District of Columbia'!$A$9:$F$27,4,FALSE)</f>
        <v>No</v>
      </c>
      <c r="Q16" s="43" t="str">
        <f>VLOOKUP(Q7,'District of Columbia'!$A$9:$F$27,4,FALSE)</f>
        <v>NF</v>
      </c>
      <c r="R16" s="42" t="str">
        <f>VLOOKUP(R7,'District of Columbia'!$A$9:$F$27,4,FALSE)</f>
        <v>NF</v>
      </c>
      <c r="S16" s="43" t="str">
        <f>VLOOKUP(S7,'District of Columbia'!$A$9:$F$27,4,FALSE)</f>
        <v>NF</v>
      </c>
    </row>
    <row r="17" spans="1:19" ht="46.8">
      <c r="A17" s="41" t="s">
        <v>9</v>
      </c>
      <c r="B17" s="44" t="str">
        <f>VLOOKUP(B7,Florida!$A$9:$F$27,4,FALSE)</f>
        <v>Lesser of charges or max allowable</v>
      </c>
      <c r="C17" s="45" t="str">
        <f>VLOOKUP(C7,Florida!$A$9:$F$27,4,FALSE)</f>
        <v>RBRVS</v>
      </c>
      <c r="D17" s="45" t="str">
        <f>VLOOKUP(D7,Florida!$A$9:$F$27,4,FALSE)</f>
        <v>Yes</v>
      </c>
      <c r="E17" s="44" t="str">
        <f>VLOOKUP(E7,Florida!$A$9:$F$27,4,FALSE)</f>
        <v>Yes</v>
      </c>
      <c r="F17" s="45" t="str">
        <f>VLOOKUP(F7,Florida!$A$9:$F$27,4,FALSE)</f>
        <v>Yes</v>
      </c>
      <c r="G17" s="44" t="str">
        <f>VLOOKUP(G7,Florida!$A$9:$F$27,4,FALSE)</f>
        <v>Ranges from 12.8 percent to 80 percent</v>
      </c>
      <c r="H17" s="44" t="str">
        <f>VLOOKUP(H7,Florida!$A$9:$F$27,4,FALSE)</f>
        <v>NF</v>
      </c>
      <c r="I17" s="45" t="str">
        <f>VLOOKUP(I7,Florida!$A$9:$F$27,4,FALSE)</f>
        <v>NF</v>
      </c>
      <c r="J17" s="44" t="str">
        <f>VLOOKUP(J7,Florida!$A$9:$F$27,4,FALSE)</f>
        <v>Yes</v>
      </c>
      <c r="K17" s="45" t="str">
        <f>VLOOKUP(K7,Florida!$A$9:$F$27,4,FALSE)</f>
        <v>Negotiated</v>
      </c>
      <c r="L17" s="47">
        <f>VLOOKUP(L7,Florida!$A$9:$F$27,4,FALSE)</f>
        <v>2</v>
      </c>
      <c r="M17" s="45" t="str">
        <f>VLOOKUP(M7,Florida!$A$9:$F$27,4,FALSE)</f>
        <v>Anesthesia</v>
      </c>
      <c r="N17" s="44" t="str">
        <f>VLOOKUP(N7,Florida!$A$9:$F$27,4,FALSE)</f>
        <v>No</v>
      </c>
      <c r="O17" s="45" t="str">
        <f>VLOOKUP(O7,Florida!$A$9:$F$27,4,FALSE)</f>
        <v>NF</v>
      </c>
      <c r="P17" s="44" t="str">
        <f>VLOOKUP(P7,Florida!$A$9:$F$27,4,FALSE)</f>
        <v>No</v>
      </c>
      <c r="Q17" s="45" t="str">
        <f>VLOOKUP(Q7,Florida!$A$9:$F$27,4,FALSE)</f>
        <v>No</v>
      </c>
      <c r="R17" s="44" t="str">
        <f>VLOOKUP(R7,Florida!$A$9:$F$27,4,FALSE)</f>
        <v>No</v>
      </c>
      <c r="S17" s="45" t="str">
        <f>VLOOKUP(S7,Florida!$A$9:$F$27,4,FALSE)</f>
        <v>NF</v>
      </c>
    </row>
    <row r="18" spans="1:19" ht="62.4">
      <c r="A18" s="40" t="s">
        <v>10</v>
      </c>
      <c r="B18" s="42" t="str">
        <f>VLOOKUP(B7,Georgia!$A$9:$F$28,4,FALSE)</f>
        <v>Lesser of charges or max allowable</v>
      </c>
      <c r="C18" s="43" t="str">
        <f>VLOOKUP(C7,Georgia!$A$9:$F$28,4,FALSE)</f>
        <v>Percent of Medicare</v>
      </c>
      <c r="D18" s="43" t="str">
        <f>VLOOKUP(D7,Georgia!$A$9:$F$28,4,FALSE)</f>
        <v>Yes</v>
      </c>
      <c r="E18" s="42" t="str">
        <f>VLOOKUP(E7,Georgia!$A$9:$F$28,4,FALSE)</f>
        <v>NF</v>
      </c>
      <c r="F18" s="43" t="str">
        <f>VLOOKUP(F7,Georgia!$A$9:$F$28,4,FALSE)</f>
        <v>NF</v>
      </c>
      <c r="G18" s="42" t="str">
        <f>VLOOKUP(G7,Georgia!$A$9:$F$28,4,FALSE)</f>
        <v>90 percent</v>
      </c>
      <c r="H18" s="42" t="str">
        <f>VLOOKUP(H7,Georgia!$A$9:$F$28,4,FALSE)</f>
        <v>NF</v>
      </c>
      <c r="I18" s="43" t="str">
        <f>VLOOKUP(I7,Georgia!$A$9:$F$28,4,FALSE)</f>
        <v>Yes</v>
      </c>
      <c r="J18" s="42" t="str">
        <f>VLOOKUP(J7,Georgia!$A$9:$F$28,4,FALSE)</f>
        <v>NF</v>
      </c>
      <c r="K18" s="43" t="str">
        <f>VLOOKUP(K7,Georgia!$A$9:$F$28,4,FALSE)</f>
        <v>Lesser of in-state fee schedule, 45 percent charges, or out-of-state fee schedule</v>
      </c>
      <c r="L18" s="48" t="str">
        <f>VLOOKUP(L7,Georgia!$A$9:$F$28,4,FALSE)</f>
        <v>Ranges from $0.50 to $3</v>
      </c>
      <c r="M18" s="43" t="str">
        <f>VLOOKUP(M7,Georgia!$A$9:$F$28,4,FALSE)</f>
        <v>NF</v>
      </c>
      <c r="N18" s="42" t="str">
        <f>VLOOKUP(N7,Georgia!$A$9:$F$28,4,FALSE)</f>
        <v>No</v>
      </c>
      <c r="O18" s="43" t="str">
        <f>VLOOKUP(O7,Georgia!$A$9:$F$28,4,FALSE)</f>
        <v>NF</v>
      </c>
      <c r="P18" s="42" t="str">
        <f>VLOOKUP(P7,Georgia!$A$9:$F$28,4,FALSE)</f>
        <v>Yes</v>
      </c>
      <c r="Q18" s="43" t="str">
        <f>VLOOKUP(Q7,Georgia!$A$9:$F$28,4,FALSE)</f>
        <v>NF</v>
      </c>
      <c r="R18" s="42" t="str">
        <f>VLOOKUP(R7,Georgia!$A$9:$F$28,4,FALSE)</f>
        <v>Yes</v>
      </c>
      <c r="S18" s="43" t="str">
        <f>VLOOKUP(S7,Georgia!$A$9:$F$28,4,FALSE)</f>
        <v>Anesthesia Services</v>
      </c>
    </row>
    <row r="19" spans="1:19" ht="31.2">
      <c r="A19" s="41" t="s">
        <v>11</v>
      </c>
      <c r="B19" s="44" t="str">
        <f>VLOOKUP(B7,Hawaii!$A$9:$F$27,4,FALSE)</f>
        <v>Lesser of charges or max allowable</v>
      </c>
      <c r="C19" s="45" t="str">
        <f>VLOOKUP(C7,Hawaii!$A$9:$F$27,4,FALSE)</f>
        <v>Percent of Medicare</v>
      </c>
      <c r="D19" s="45" t="str">
        <f>VLOOKUP(D7,Hawaii!$A$9:$F$27,4,FALSE)</f>
        <v>Yes</v>
      </c>
      <c r="E19" s="44" t="str">
        <f>VLOOKUP(E7,Hawaii!$A$9:$F$27,4,FALSE)</f>
        <v>NF</v>
      </c>
      <c r="F19" s="45" t="str">
        <f>VLOOKUP(F7,Hawaii!$A$9:$F$27,4,FALSE)</f>
        <v>NF</v>
      </c>
      <c r="G19" s="44" t="str">
        <f>VLOOKUP(G7,Hawaii!$A$9:$F$27,4,FALSE)</f>
        <v>75 percent</v>
      </c>
      <c r="H19" s="44" t="str">
        <f>VLOOKUP(H7,Hawaii!$A$9:$F$27,4,FALSE)</f>
        <v>NF</v>
      </c>
      <c r="I19" s="45" t="str">
        <f>VLOOKUP(I7,Hawaii!$A$9:$F$27,4,FALSE)</f>
        <v>NF</v>
      </c>
      <c r="J19" s="44" t="str">
        <f>VLOOKUP(J7,Hawaii!$A$9:$F$27,4,FALSE)</f>
        <v>Yes</v>
      </c>
      <c r="K19" s="45" t="str">
        <f>VLOOKUP(K7,Hawaii!$A$9:$F$27,4,FALSE)</f>
        <v>NF</v>
      </c>
      <c r="L19" s="47" t="str">
        <f>VLOOKUP(L7,Hawaii!$A$9:$F$27,4,FALSE)</f>
        <v>No</v>
      </c>
      <c r="M19" s="45" t="str">
        <f>VLOOKUP(M7,Hawaii!$A$9:$F$27,4,FALSE)</f>
        <v>NF</v>
      </c>
      <c r="N19" s="44" t="str">
        <f>VLOOKUP(N7,Hawaii!$A$9:$F$27,4,FALSE)</f>
        <v>No</v>
      </c>
      <c r="O19" s="45" t="str">
        <f>VLOOKUP(O7,Hawaii!$A$9:$F$27,4,FALSE)</f>
        <v>NF</v>
      </c>
      <c r="P19" s="44" t="str">
        <f>VLOOKUP(P7,Hawaii!$A$9:$F$27,4,FALSE)</f>
        <v>No</v>
      </c>
      <c r="Q19" s="45" t="str">
        <f>VLOOKUP(Q7,Hawaii!$A$9:$F$27,4,FALSE)</f>
        <v>NF</v>
      </c>
      <c r="R19" s="44" t="str">
        <f>VLOOKUP(R7,Hawaii!$A$9:$F$27,4,FALSE)</f>
        <v>NF</v>
      </c>
      <c r="S19" s="45" t="str">
        <f>VLOOKUP(S7,Hawaii!$A$9:$F$27,4,FALSE)</f>
        <v>NF</v>
      </c>
    </row>
    <row r="20" spans="1:19" ht="31.2">
      <c r="A20" s="40" t="s">
        <v>12</v>
      </c>
      <c r="B20" s="42" t="str">
        <f>VLOOKUP(B7,Idaho!$A$9:$F$27,4,FALSE)</f>
        <v>Lesser of charges or max allowable</v>
      </c>
      <c r="C20" s="43" t="str">
        <f>VLOOKUP(C7,Idaho!$A$9:$F$27,4,FALSE)</f>
        <v>Percent of Medicare</v>
      </c>
      <c r="D20" s="43" t="str">
        <f>VLOOKUP(D7,Idaho!$A$9:$F$27,4,FALSE)</f>
        <v>Yes</v>
      </c>
      <c r="E20" s="42" t="str">
        <f>VLOOKUP(E7,Idaho!$A$9:$F$27,4,FALSE)</f>
        <v>NF</v>
      </c>
      <c r="F20" s="43" t="str">
        <f>VLOOKUP(F7,Idaho!$A$9:$F$27,4,FALSE)</f>
        <v>Yes</v>
      </c>
      <c r="G20" s="42" t="str">
        <f>VLOOKUP(G7,Idaho!$A$9:$F$27,4,FALSE)</f>
        <v>85 percent</v>
      </c>
      <c r="H20" s="42" t="str">
        <f>VLOOKUP(H7,Idaho!$A$9:$F$27,4,FALSE)</f>
        <v>NF</v>
      </c>
      <c r="I20" s="43" t="str">
        <f>VLOOKUP(I7,Idaho!$A$9:$F$27,4,FALSE)</f>
        <v>Yes</v>
      </c>
      <c r="J20" s="42" t="str">
        <f>VLOOKUP(J7,Idaho!$A$9:$F$27,4,FALSE)</f>
        <v>NF</v>
      </c>
      <c r="K20" s="43" t="str">
        <f>VLOOKUP(K7,Idaho!$A$9:$F$27,4,FALSE)</f>
        <v>In-state</v>
      </c>
      <c r="L20" s="48">
        <f>VLOOKUP(L7,Idaho!$A$9:$F$27,4,FALSE)</f>
        <v>3.65</v>
      </c>
      <c r="M20" s="43" t="str">
        <f>VLOOKUP(M7,Idaho!$A$9:$F$27,4,FALSE)</f>
        <v>NF</v>
      </c>
      <c r="N20" s="42" t="str">
        <f>VLOOKUP(N7,Idaho!$A$9:$F$27,4,FALSE)</f>
        <v>Yes</v>
      </c>
      <c r="O20" s="43" t="str">
        <f>VLOOKUP(O7,Idaho!$A$9:$F$27,4,FALSE)</f>
        <v>Yes</v>
      </c>
      <c r="P20" s="42" t="str">
        <f>VLOOKUP(P7,Idaho!$A$9:$F$27,4,FALSE)</f>
        <v>Yes</v>
      </c>
      <c r="Q20" s="43" t="str">
        <f>VLOOKUP(Q7,Idaho!$A$9:$F$27,4,FALSE)</f>
        <v>Yes</v>
      </c>
      <c r="R20" s="42" t="str">
        <f>VLOOKUP(R7,Idaho!$A$9:$F$27,4,FALSE)</f>
        <v>NF</v>
      </c>
      <c r="S20" s="43" t="str">
        <f>VLOOKUP(S7,Idaho!$A$9:$F$27,4,FALSE)</f>
        <v>NF</v>
      </c>
    </row>
    <row r="21" spans="1:19" ht="109.2">
      <c r="A21" s="41" t="s">
        <v>13</v>
      </c>
      <c r="B21" s="44" t="str">
        <f>VLOOKUP(B7,Illinois!$A$9:$F$27,4,FALSE)</f>
        <v>Lesser of charges or max allowable</v>
      </c>
      <c r="C21" s="45" t="str">
        <f>VLOOKUP(C7,Illinois!$A$9:$F$27,4,FALSE)</f>
        <v>State determined based on market assessment</v>
      </c>
      <c r="D21" s="45" t="str">
        <f>VLOOKUP(D7,Illinois!$A$9:$F$27,4,FALSE)</f>
        <v>Yes</v>
      </c>
      <c r="E21" s="44" t="str">
        <f>VLOOKUP(E7,Illinois!$A$9:$F$27,4,FALSE)</f>
        <v>Yes</v>
      </c>
      <c r="F21" s="45" t="str">
        <f>VLOOKUP(F7,Illinois!$A$9:$F$27,4,FALSE)</f>
        <v>NF</v>
      </c>
      <c r="G21" s="44" t="str">
        <f>VLOOKUP(G7,Illinois!$A$9:$F$27,4,FALSE)</f>
        <v>Yes</v>
      </c>
      <c r="H21" s="44" t="str">
        <f>VLOOKUP(H7,Illinois!$A$9:$F$27,4,FALSE)</f>
        <v>NF</v>
      </c>
      <c r="I21" s="45" t="str">
        <f>VLOOKUP(I7,Illinois!$A$9:$F$27,4,FALSE)</f>
        <v>NF</v>
      </c>
      <c r="J21" s="44" t="str">
        <f>VLOOKUP(J7,Illinois!$A$9:$F$27,4,FALSE)</f>
        <v>NF</v>
      </c>
      <c r="K21" s="45" t="str">
        <f>VLOOKUP(K7,Illinois!$A$9:$F$27,4,FALSE)</f>
        <v>NF</v>
      </c>
      <c r="L21" s="49">
        <f>VLOOKUP(L7,Illinois!$A$9:$F$27,4,FALSE)</f>
        <v>3.9</v>
      </c>
      <c r="M21" s="45" t="str">
        <f>VLOOKUP(M7,Illinois!$A$9:$F$27,4,FALSE)</f>
        <v>Optometry, Podiatry</v>
      </c>
      <c r="N21" s="44" t="str">
        <f>VLOOKUP(N7,Illinois!$A$9:$F$27,4,FALSE)</f>
        <v>Yes</v>
      </c>
      <c r="O21" s="45" t="str">
        <f>VLOOKUP(O7,Illinois!$A$9:$F$27,4,FALSE)</f>
        <v>NF</v>
      </c>
      <c r="P21" s="44" t="str">
        <f>VLOOKUP(P7,Illinois!$A$9:$F$27,4,FALSE)</f>
        <v>NF</v>
      </c>
      <c r="Q21" s="45" t="str">
        <f>VLOOKUP(Q7,Illinois!$A$9:$F$27,4,FALSE)</f>
        <v>Yes</v>
      </c>
      <c r="R21" s="44" t="str">
        <f>VLOOKUP(R7,Illinois!$A$9:$F$27,4,FALSE)</f>
        <v>Yes</v>
      </c>
      <c r="S21" s="45" t="str">
        <f>VLOOKUP(S7,Illinois!$A$9:$F$27,4,FALSE)</f>
        <v xml:space="preserve">Maternal and Child Health Program
Breast Cancer Quality Screening and Treatment Initiative </v>
      </c>
    </row>
    <row r="22" spans="1:19" ht="46.8">
      <c r="A22" s="40" t="s">
        <v>14</v>
      </c>
      <c r="B22" s="42" t="str">
        <f>VLOOKUP(B7, Indiana!$A$9:$F$27,4,FALSE)</f>
        <v>Lesser of charges or max allowable</v>
      </c>
      <c r="C22" s="43" t="str">
        <f>VLOOKUP(C7, Indiana!$A$9:$F$27,4,FALSE)</f>
        <v>RBRVS</v>
      </c>
      <c r="D22" s="43" t="str">
        <f>VLOOKUP(D7, Indiana!$A$9:$F$27,4,FALSE)</f>
        <v>Yes</v>
      </c>
      <c r="E22" s="42" t="str">
        <f>VLOOKUP(E7, Indiana!$A$9:$F$27,4,FALSE)</f>
        <v>NF</v>
      </c>
      <c r="F22" s="43" t="str">
        <f>VLOOKUP(F7, Indiana!$A$9:$F$27,4,FALSE)</f>
        <v>NF</v>
      </c>
      <c r="G22" s="42" t="str">
        <f>VLOOKUP(G7, Indiana!$A$9:$F$27,4,FALSE)</f>
        <v>Ranges from 60 percent to 100 percent</v>
      </c>
      <c r="H22" s="42" t="str">
        <f>VLOOKUP(H7, Indiana!$A$9:$F$27,4,FALSE)</f>
        <v>NF</v>
      </c>
      <c r="I22" s="43" t="str">
        <f>VLOOKUP(I7, Indiana!$A$9:$F$27,4,FALSE)</f>
        <v>Yes</v>
      </c>
      <c r="J22" s="42" t="str">
        <f>VLOOKUP(J7, Indiana!$A$9:$F$27,4,FALSE)</f>
        <v>Yes</v>
      </c>
      <c r="K22" s="43" t="str">
        <f>VLOOKUP(K7, Indiana!$A$9:$F$27,4,FALSE)</f>
        <v>Negotiated</v>
      </c>
      <c r="L22" s="48" t="str">
        <f>VLOOKUP(L7, Indiana!$A$9:$F$27,4,FALSE)</f>
        <v>Ranges from $0 to $8</v>
      </c>
      <c r="M22" s="43" t="str">
        <f>VLOOKUP(M7, Indiana!$A$9:$F$27,4,FALSE)</f>
        <v>Anesthesia</v>
      </c>
      <c r="N22" s="42" t="str">
        <f>VLOOKUP(N7, Indiana!$A$9:$F$27,4,FALSE)</f>
        <v>No</v>
      </c>
      <c r="O22" s="43" t="str">
        <f>VLOOKUP(O7, Indiana!$A$9:$F$27,4,FALSE)</f>
        <v>NF</v>
      </c>
      <c r="P22" s="42" t="str">
        <f>VLOOKUP(P7, Indiana!$A$9:$F$27,4,FALSE)</f>
        <v>No</v>
      </c>
      <c r="Q22" s="43" t="str">
        <f>VLOOKUP(Q7, Indiana!$A$9:$F$27,4,FALSE)</f>
        <v>NF</v>
      </c>
      <c r="R22" s="42" t="str">
        <f>VLOOKUP(R7, Indiana!$A$9:$F$27,4,FALSE)</f>
        <v>Yes</v>
      </c>
      <c r="S22" s="43" t="str">
        <f>VLOOKUP(S7, Indiana!$A$9:$F$27,4,FALSE)</f>
        <v>NF</v>
      </c>
    </row>
    <row r="23" spans="1:19" ht="62.4">
      <c r="A23" s="41" t="s">
        <v>15</v>
      </c>
      <c r="B23" s="44" t="str">
        <f>VLOOKUP(B7,Iowa!$A$9:$F$27,4,FALSE)</f>
        <v>Lesser of charges or max allowable</v>
      </c>
      <c r="C23" s="45" t="str">
        <f>VLOOKUP(C7,Iowa!$A$9:$F$27,4,FALSE)</f>
        <v>State determined based on internal process</v>
      </c>
      <c r="D23" s="45" t="str">
        <f>VLOOKUP(D7,Iowa!$A$9:$F$27,4,FALSE)</f>
        <v>Yes</v>
      </c>
      <c r="E23" s="44" t="str">
        <f>VLOOKUP(E7,Iowa!$A$9:$F$27,4,FALSE)</f>
        <v>Yes</v>
      </c>
      <c r="F23" s="45" t="str">
        <f>VLOOKUP(F7,Iowa!$A$9:$F$27,4,FALSE)</f>
        <v>Yes</v>
      </c>
      <c r="G23" s="44" t="str">
        <f>VLOOKUP(G7,Iowa!$A$9:$F$27,4,FALSE)</f>
        <v>Ranges from 75 percent to 85 percent</v>
      </c>
      <c r="H23" s="44" t="str">
        <f>VLOOKUP(H7,Iowa!$A$9:$F$27,4,FALSE)</f>
        <v>NF</v>
      </c>
      <c r="I23" s="45" t="str">
        <f>VLOOKUP(I7,Iowa!$A$9:$F$27,4,FALSE)</f>
        <v>Yes</v>
      </c>
      <c r="J23" s="44" t="str">
        <f>VLOOKUP(J7,Iowa!$A$9:$F$27,4,FALSE)</f>
        <v>Yes</v>
      </c>
      <c r="K23" s="45" t="str">
        <f>VLOOKUP(K7,Iowa!$A$9:$F$27,4,FALSE)</f>
        <v>In-state</v>
      </c>
      <c r="L23" s="47">
        <f>VLOOKUP(L7,Iowa!$A$9:$F$27,4,FALSE)</f>
        <v>3</v>
      </c>
      <c r="M23" s="45" t="str">
        <f>VLOOKUP(M7,Iowa!$A$9:$F$27,4,FALSE)</f>
        <v>Podiatry, Gynecology, Obstetrics</v>
      </c>
      <c r="N23" s="44" t="str">
        <f>VLOOKUP(N7,Iowa!$A$9:$F$27,4,FALSE)</f>
        <v>More than 1</v>
      </c>
      <c r="O23" s="45" t="str">
        <f>VLOOKUP(O7,Iowa!$A$9:$F$27,4,FALSE)</f>
        <v>NF</v>
      </c>
      <c r="P23" s="44" t="str">
        <f>VLOOKUP(P7,Iowa!$A$9:$F$27,4,FALSE)</f>
        <v>Yes</v>
      </c>
      <c r="Q23" s="45" t="str">
        <f>VLOOKUP(Q7,Iowa!$A$9:$F$27,4,FALSE)</f>
        <v>Yes</v>
      </c>
      <c r="R23" s="44" t="str">
        <f>VLOOKUP(R7,Iowa!$A$9:$F$27,4,FALSE)</f>
        <v>NF</v>
      </c>
      <c r="S23" s="45" t="str">
        <f>VLOOKUP(S7,Iowa!$A$9:$F$27,4,FALSE)</f>
        <v>State-Owned or Operated Professional Services</v>
      </c>
    </row>
    <row r="24" spans="1:19" ht="31.2">
      <c r="A24" s="40" t="s">
        <v>16</v>
      </c>
      <c r="B24" s="42" t="str">
        <f>VLOOKUP(B7,Kansas!A9:D27,4,FALSE)</f>
        <v>Lesser of charges or max allowable</v>
      </c>
      <c r="C24" s="43" t="str">
        <f>VLOOKUP(C7,Kansas!$A$9:$D$27,4,FALSE)</f>
        <v>Percent of Medicare</v>
      </c>
      <c r="D24" s="43" t="str">
        <f>VLOOKUP(D7,Kansas!$A$9:$D$27,4,FALSE)</f>
        <v>NA</v>
      </c>
      <c r="E24" s="42" t="str">
        <f>VLOOKUP(E7,Kansas!$A$9:$D$27,4,FALSE)</f>
        <v>NA</v>
      </c>
      <c r="F24" s="43" t="str">
        <f>VLOOKUP(F7,Kansas!$A$9:$D$27,4,FALSE)</f>
        <v>NA</v>
      </c>
      <c r="G24" s="42" t="str">
        <f>VLOOKUP(G7,Kansas!$A$9:$D$27,4,FALSE)</f>
        <v>NA</v>
      </c>
      <c r="H24" s="42" t="str">
        <f>VLOOKUP(H7,Kansas!$A$9:$D$27,4,FALSE)</f>
        <v>NA</v>
      </c>
      <c r="I24" s="43" t="str">
        <f>VLOOKUP(I7,Kansas!$A$9:$D$27,4,FALSE)</f>
        <v>NA</v>
      </c>
      <c r="J24" s="42" t="str">
        <f>VLOOKUP(J7,Kansas!$A$9:$D$27,4,FALSE)</f>
        <v>NA</v>
      </c>
      <c r="K24" s="43" t="str">
        <f>VLOOKUP(K7,Kansas!$A$9:$D$27,4,FALSE)</f>
        <v>NA</v>
      </c>
      <c r="L24" s="46" t="str">
        <f>VLOOKUP(L7,Kansas!$A$9:$D$27,4,FALSE)</f>
        <v>NA</v>
      </c>
      <c r="M24" s="43" t="str">
        <f>VLOOKUP(M7,Kansas!$A$9:$D$27,4,FALSE)</f>
        <v>NF</v>
      </c>
      <c r="N24" s="42" t="str">
        <f>VLOOKUP(N7,Kansas!$A$9:$D$27,4,FALSE)</f>
        <v>Yes</v>
      </c>
      <c r="O24" s="43" t="str">
        <f>VLOOKUP(O7,Kansas!$A$9:$D$27,4,FALSE)</f>
        <v>NF</v>
      </c>
      <c r="P24" s="42" t="str">
        <f>VLOOKUP(P7,Kansas!$A$9:$D$27,4,FALSE)</f>
        <v>No</v>
      </c>
      <c r="Q24" s="43" t="str">
        <f>VLOOKUP(Q7,Kansas!$A$9:$D$27,4,FALSE)</f>
        <v>NF</v>
      </c>
      <c r="R24" s="42" t="str">
        <f>VLOOKUP(R7,Kansas!$A$9:$D$27,4,FALSE)</f>
        <v>NF</v>
      </c>
      <c r="S24" s="43" t="str">
        <f>VLOOKUP(S7,Kansas!$A$9:$D$27,4,FALSE)</f>
        <v>NF</v>
      </c>
    </row>
    <row r="25" spans="1:19" ht="31.2">
      <c r="A25" s="41" t="s">
        <v>17</v>
      </c>
      <c r="B25" s="44" t="str">
        <f>VLOOKUP(B7,Kentucky!$A$9:$F$27,4,FALSE)</f>
        <v>Lesser of charges or max allowable</v>
      </c>
      <c r="C25" s="45" t="str">
        <f>VLOOKUP(C7,Kentucky!$A$9:$F$27,4,FALSE)</f>
        <v>RBRVS</v>
      </c>
      <c r="D25" s="45" t="str">
        <f>VLOOKUP(D7,Kentucky!$A$9:$F$27,4,FALSE)</f>
        <v>Yes</v>
      </c>
      <c r="E25" s="44" t="str">
        <f>VLOOKUP(E7,Kentucky!$A$9:$F$27,4,FALSE)</f>
        <v>NF</v>
      </c>
      <c r="F25" s="45" t="str">
        <f>VLOOKUP(F7,Kentucky!$A$9:$F$27,4,FALSE)</f>
        <v>NF</v>
      </c>
      <c r="G25" s="44" t="str">
        <f>VLOOKUP(G7,Kentucky!$A$9:$F$27,4,FALSE)</f>
        <v>75 percent</v>
      </c>
      <c r="H25" s="44" t="str">
        <f>VLOOKUP(H7,Kentucky!$A$9:$F$27,4,FALSE)</f>
        <v>NF</v>
      </c>
      <c r="I25" s="45" t="str">
        <f>VLOOKUP(I7,Kentucky!$A$9:$F$27,4,FALSE)</f>
        <v>Yes</v>
      </c>
      <c r="J25" s="44" t="str">
        <f>VLOOKUP(J7,Kentucky!$A$9:$F$27,4,FALSE)</f>
        <v>No</v>
      </c>
      <c r="K25" s="45" t="str">
        <f>VLOOKUP(K7,Kentucky!$A$9:$F$27,4,FALSE)</f>
        <v>NF</v>
      </c>
      <c r="L25" s="47">
        <f>VLOOKUP(L7,Kentucky!$A$9:$F$27,4,FALSE)</f>
        <v>3</v>
      </c>
      <c r="M25" s="45" t="str">
        <f>VLOOKUP(M7,Kentucky!$A$9:$F$27,4,FALSE)</f>
        <v>NF</v>
      </c>
      <c r="N25" s="44" t="str">
        <f>VLOOKUP(N7,Kentucky!$A$9:$F$27,4,FALSE)</f>
        <v>No</v>
      </c>
      <c r="O25" s="45" t="str">
        <f>VLOOKUP(O7,Kentucky!$A$9:$F$27,4,FALSE)</f>
        <v>NF</v>
      </c>
      <c r="P25" s="44" t="str">
        <f>VLOOKUP(P7,Kentucky!$A$9:$F$27,4,FALSE)</f>
        <v>Yes</v>
      </c>
      <c r="Q25" s="45" t="str">
        <f>VLOOKUP(Q7,Kentucky!$A$9:$F$27,4,FALSE)</f>
        <v>No</v>
      </c>
      <c r="R25" s="44" t="str">
        <f>VLOOKUP(R7,Kentucky!$A$9:$F$27,4,FALSE)</f>
        <v>Yes</v>
      </c>
      <c r="S25" s="45" t="str">
        <f>VLOOKUP(S7,Kentucky!$A$9:$F$27,4,FALSE)</f>
        <v>NF</v>
      </c>
    </row>
    <row r="26" spans="1:19" ht="46.8">
      <c r="A26" s="40" t="s">
        <v>18</v>
      </c>
      <c r="B26" s="42" t="str">
        <f>VLOOKUP(B7,Louisiana!$A$9:$F$27,4,FALSE)</f>
        <v>Lesser of charges or percent of Medicare rate</v>
      </c>
      <c r="C26" s="43" t="str">
        <f>VLOOKUP(C7,Louisiana!$A$9:$F$27,4,FALSE)</f>
        <v>Percent of Medicare</v>
      </c>
      <c r="D26" s="43" t="str">
        <f>VLOOKUP(D7,Louisiana!$A$9:$F$27,4,FALSE)</f>
        <v>Yes</v>
      </c>
      <c r="E26" s="42" t="str">
        <f>VLOOKUP(E7,Louisiana!$A$9:$F$27,4,FALSE)</f>
        <v>NF</v>
      </c>
      <c r="F26" s="43" t="str">
        <f>VLOOKUP(F7,Louisiana!$A$9:$F$27,4,FALSE)</f>
        <v>NF</v>
      </c>
      <c r="G26" s="42" t="str">
        <f>VLOOKUP(G7,Louisiana!$A$9:$F$27,4,FALSE)</f>
        <v>Ranges from 80 percent to 100 percent</v>
      </c>
      <c r="H26" s="42" t="str">
        <f>VLOOKUP(H7,Louisiana!$A$9:$F$27,4,FALSE)</f>
        <v>NF</v>
      </c>
      <c r="I26" s="43" t="str">
        <f>VLOOKUP(I7,Louisiana!$A$9:$F$27,4,FALSE)</f>
        <v>NF</v>
      </c>
      <c r="J26" s="42" t="str">
        <f>VLOOKUP(J7,Louisiana!$A$9:$F$27,4,FALSE)</f>
        <v>Yes</v>
      </c>
      <c r="K26" s="43" t="str">
        <f>VLOOKUP(K7,Louisiana!$A$9:$F$27,4,FALSE)</f>
        <v>NF</v>
      </c>
      <c r="L26" s="46" t="str">
        <f>VLOOKUP(L7,Louisiana!$A$9:$F$27,4,FALSE)</f>
        <v>No</v>
      </c>
      <c r="M26" s="43" t="str">
        <f>VLOOKUP(M7,Louisiana!$A$9:$F$27,4,FALSE)</f>
        <v>NF</v>
      </c>
      <c r="N26" s="42" t="str">
        <f>VLOOKUP(N7,Louisiana!$A$9:$F$27,4,FALSE)</f>
        <v>No</v>
      </c>
      <c r="O26" s="43" t="str">
        <f>VLOOKUP(O7,Louisiana!$A$9:$F$27,4,FALSE)</f>
        <v>Yes</v>
      </c>
      <c r="P26" s="42" t="str">
        <f>VLOOKUP(P7,Louisiana!$A$9:$F$27,4,FALSE)</f>
        <v>No</v>
      </c>
      <c r="Q26" s="43" t="str">
        <f>VLOOKUP(Q7,Louisiana!$A$9:$F$27,4,FALSE)</f>
        <v>Yes</v>
      </c>
      <c r="R26" s="42" t="str">
        <f>VLOOKUP(R7,Louisiana!$A$9:$F$27,4,FALSE)</f>
        <v>Yes</v>
      </c>
      <c r="S26" s="43" t="str">
        <f>VLOOKUP(S7,Louisiana!$A$9:$F$27,4,FALSE)</f>
        <v>Yes</v>
      </c>
    </row>
    <row r="27" spans="1:19" ht="46.8">
      <c r="A27" s="41" t="s">
        <v>19</v>
      </c>
      <c r="B27" s="44" t="str">
        <f>VLOOKUP(B7,Maine!$A$9:$F$27,4,FALSE)</f>
        <v>Lesser of charges, Medicare rate, or fee schedule</v>
      </c>
      <c r="C27" s="45" t="str">
        <f>VLOOKUP(C7,Maine!$A$9:$F$27,4,FALSE)</f>
        <v>Percent of Medicare</v>
      </c>
      <c r="D27" s="45" t="str">
        <f>VLOOKUP(D7,Maine!$A$9:$F$27,4,FALSE)</f>
        <v>Yes</v>
      </c>
      <c r="E27" s="44" t="str">
        <f>VLOOKUP(E7,Maine!$A$9:$F$27,4,FALSE)</f>
        <v>NF</v>
      </c>
      <c r="F27" s="45" t="str">
        <f>VLOOKUP(F7,Maine!$A$9:$F$27,4,FALSE)</f>
        <v>Yes</v>
      </c>
      <c r="G27" s="44" t="str">
        <f>VLOOKUP(G7,Maine!$A$9:$F$27,4,FALSE)</f>
        <v>Ranges from 75 percent to 100 percent</v>
      </c>
      <c r="H27" s="44" t="str">
        <f>VLOOKUP(H7,Maine!$A$9:$F$27,4,FALSE)</f>
        <v>NF</v>
      </c>
      <c r="I27" s="45" t="str">
        <f>VLOOKUP(I7,Maine!$A$9:$F$27,4,FALSE)</f>
        <v>Yes</v>
      </c>
      <c r="J27" s="44" t="str">
        <f>VLOOKUP(J7,Maine!$A$9:$F$27,4,FALSE)</f>
        <v>NF</v>
      </c>
      <c r="K27" s="45" t="str">
        <f>VLOOKUP(K7,Maine!$A$9:$F$27,4,FALSE)</f>
        <v>In-state</v>
      </c>
      <c r="L27" s="49" t="str">
        <f>VLOOKUP(L7,Maine!$A$9:$F$27,4,FALSE)</f>
        <v>Ranges from $0.50 to $3</v>
      </c>
      <c r="M27" s="45" t="str">
        <f>VLOOKUP(M7,Maine!$A$9:$F$27,4,FALSE)</f>
        <v>NF</v>
      </c>
      <c r="N27" s="44" t="str">
        <f>VLOOKUP(N7,Maine!$A$9:$F$27,4,FALSE)</f>
        <v>More than 1</v>
      </c>
      <c r="O27" s="45" t="str">
        <f>VLOOKUP(O7,Maine!$A$9:$F$27,4,FALSE)</f>
        <v>Yes</v>
      </c>
      <c r="P27" s="44" t="str">
        <f>VLOOKUP(P7,Maine!$A$9:$F$27,4,FALSE)</f>
        <v>Yes</v>
      </c>
      <c r="Q27" s="45" t="str">
        <f>VLOOKUP(Q7,Maine!$A$9:$F$27,4,FALSE)</f>
        <v>Yes</v>
      </c>
      <c r="R27" s="44" t="str">
        <f>VLOOKUP(R7,Maine!$A$9:$F$27,4,FALSE)</f>
        <v>NF</v>
      </c>
      <c r="S27" s="45" t="str">
        <f>VLOOKUP(S7,Maine!$A$9:$F$27,4,FALSE)</f>
        <v>NF</v>
      </c>
    </row>
    <row r="28" spans="1:19" ht="46.8">
      <c r="A28" s="40" t="s">
        <v>20</v>
      </c>
      <c r="B28" s="42" t="str">
        <f>VLOOKUP(B7,Maryland!$A$9:$F$27,4,FALSE)</f>
        <v>Lesser of charges or max allowable</v>
      </c>
      <c r="C28" s="43" t="str">
        <f>VLOOKUP(C7,Maryland!$A$9:$F$27,4,FALSE)</f>
        <v>State determined based on market assessment</v>
      </c>
      <c r="D28" s="43" t="str">
        <f>VLOOKUP(D7,Maryland!$A$9:$F$27,4,FALSE)</f>
        <v>Yes</v>
      </c>
      <c r="E28" s="42" t="str">
        <f>VLOOKUP(E7,Maryland!$A$9:$F$27,4,FALSE)</f>
        <v>NF</v>
      </c>
      <c r="F28" s="43" t="str">
        <f>VLOOKUP(F7,Maryland!$A$9:$F$27,4,FALSE)</f>
        <v>NF</v>
      </c>
      <c r="G28" s="42" t="str">
        <f>VLOOKUP(G7,Maryland!$A$9:$F$27,4,FALSE)</f>
        <v>Yes</v>
      </c>
      <c r="H28" s="42" t="str">
        <f>VLOOKUP(H7,Maryland!$A$9:$F$27,4,FALSE)</f>
        <v>NF</v>
      </c>
      <c r="I28" s="43" t="str">
        <f>VLOOKUP(I7,Maryland!$A$9:$F$27,4,FALSE)</f>
        <v>Yes</v>
      </c>
      <c r="J28" s="42" t="str">
        <f>VLOOKUP(J7,Maryland!$A$9:$F$27,4,FALSE)</f>
        <v>NF</v>
      </c>
      <c r="K28" s="43" t="str">
        <f>VLOOKUP(K7,Maryland!$A$9:$F$27,4,FALSE)</f>
        <v>NF</v>
      </c>
      <c r="L28" s="48" t="str">
        <f>VLOOKUP(L7,Maryland!$A$9:$F$27,4,FALSE)</f>
        <v>NF</v>
      </c>
      <c r="M28" s="43" t="str">
        <f>VLOOKUP(M7,Maryland!$A$9:$F$27,4,FALSE)</f>
        <v>NF</v>
      </c>
      <c r="N28" s="42" t="str">
        <f>VLOOKUP(N7,Maryland!$A$9:$F$27,4,FALSE)</f>
        <v>Yes</v>
      </c>
      <c r="O28" s="43" t="str">
        <f>VLOOKUP(O7,Maryland!$A$9:$F$27,4,FALSE)</f>
        <v>NF</v>
      </c>
      <c r="P28" s="42" t="str">
        <f>VLOOKUP(P7,Maryland!$A$9:$F$27,4,FALSE)</f>
        <v>Yes</v>
      </c>
      <c r="Q28" s="43" t="str">
        <f>VLOOKUP(Q7,Maryland!$A$9:$F$27,4,FALSE)</f>
        <v>NF</v>
      </c>
      <c r="R28" s="42" t="str">
        <f>VLOOKUP(R7,Maryland!$A$9:$F$27,4,FALSE)</f>
        <v>NF</v>
      </c>
      <c r="S28" s="43" t="str">
        <f>VLOOKUP(S7,Maryland!$A$9:$F$27,4,FALSE)</f>
        <v>NF</v>
      </c>
    </row>
    <row r="29" spans="1:19" ht="46.8">
      <c r="A29" s="41" t="s">
        <v>200</v>
      </c>
      <c r="B29" s="44" t="str">
        <f>VLOOKUP(B7,Massachusetts!$A$9:$F$27,4,FALSE)</f>
        <v>Lesser of charges, Medicare rate, or fee schedule</v>
      </c>
      <c r="C29" s="45" t="str">
        <f>VLOOKUP(C7,Massachusetts!$A$9:$F$27,4,FALSE)</f>
        <v>RBRVS</v>
      </c>
      <c r="D29" s="45" t="str">
        <f>VLOOKUP(D7,Massachusetts!$A$9:$F$27,4,FALSE)</f>
        <v>Yes</v>
      </c>
      <c r="E29" s="44" t="str">
        <f>VLOOKUP(E7,Massachusetts!$A$9:$F$27,4,FALSE)</f>
        <v>NF</v>
      </c>
      <c r="F29" s="45" t="str">
        <f>VLOOKUP(F7,Massachusetts!$A$9:$F$27,4,FALSE)</f>
        <v>NF</v>
      </c>
      <c r="G29" s="44" t="str">
        <f>VLOOKUP(G7,Massachusetts!$A$9:$F$27,4,FALSE)</f>
        <v>85 percent</v>
      </c>
      <c r="H29" s="44" t="str">
        <f>VLOOKUP(H7,Massachusetts!$A$9:$F$27,4,FALSE)</f>
        <v>NF</v>
      </c>
      <c r="I29" s="45" t="str">
        <f>VLOOKUP(I7,Massachusetts!$A$9:$F$27,4,FALSE)</f>
        <v>Yes</v>
      </c>
      <c r="J29" s="44" t="str">
        <f>VLOOKUP(J7,Massachusetts!$A$9:$F$27,4,FALSE)</f>
        <v>NF</v>
      </c>
      <c r="K29" s="45" t="str">
        <f>VLOOKUP(K7,Massachusetts!$A$9:$F$27,4,FALSE)</f>
        <v>In-state</v>
      </c>
      <c r="L29" s="49" t="str">
        <f>VLOOKUP(L7,Massachusetts!$A$9:$F$27,4,FALSE)</f>
        <v>NF</v>
      </c>
      <c r="M29" s="45" t="str">
        <f>VLOOKUP(M7,Massachusetts!$A$9:$F$27,4,FALSE)</f>
        <v>NF</v>
      </c>
      <c r="N29" s="44" t="str">
        <f>VLOOKUP(N7,Massachusetts!$A$9:$F$27,4,FALSE)</f>
        <v>Yes</v>
      </c>
      <c r="O29" s="45" t="str">
        <f>VLOOKUP(O7,Massachusetts!$A$9:$F$27,4,FALSE)</f>
        <v>Yes</v>
      </c>
      <c r="P29" s="44" t="str">
        <f>VLOOKUP(P7,Massachusetts!$A$9:$F$27,4,FALSE)</f>
        <v>Yes</v>
      </c>
      <c r="Q29" s="45" t="str">
        <f>VLOOKUP(Q7,Massachusetts!$A$9:$F$27,4,FALSE)</f>
        <v>Yes</v>
      </c>
      <c r="R29" s="44" t="str">
        <f>VLOOKUP(R7,Massachusetts!$A$9:$F$27,4,FALSE)</f>
        <v>Yes</v>
      </c>
      <c r="S29" s="45" t="str">
        <f>VLOOKUP(S7,Massachusetts!$A$9:$F$27,4,FALSE)</f>
        <v>NF</v>
      </c>
    </row>
    <row r="30" spans="1:19" ht="46.8">
      <c r="A30" s="40" t="s">
        <v>205</v>
      </c>
      <c r="B30" s="42" t="str">
        <f>VLOOKUP(B7,Michigan!$A$9:$F$27,4,FALSE)</f>
        <v>Lesser of charges or max allowable</v>
      </c>
      <c r="C30" s="43" t="str">
        <f>VLOOKUP(C7,Michigan!$A$9:$F$27,4,FALSE)</f>
        <v>State determined based on market assessment</v>
      </c>
      <c r="D30" s="43" t="str">
        <f>VLOOKUP(D7,Michigan!$A$9:$F$27,4,FALSE)</f>
        <v>Yes</v>
      </c>
      <c r="E30" s="42" t="str">
        <f>VLOOKUP(E7,Michigan!$A$9:$F$27,4,FALSE)</f>
        <v>Yes</v>
      </c>
      <c r="F30" s="43" t="str">
        <f>VLOOKUP(F7,Michigan!$A$9:$F$27,4,FALSE)</f>
        <v>Yes</v>
      </c>
      <c r="G30" s="42" t="str">
        <f>VLOOKUP(G7,Michigan!$A$9:$F$27,4,FALSE)</f>
        <v>Up to 100 percent</v>
      </c>
      <c r="H30" s="42" t="str">
        <f>VLOOKUP(H7,Michigan!$A$9:$F$27,4,FALSE)</f>
        <v>NF</v>
      </c>
      <c r="I30" s="43" t="str">
        <f>VLOOKUP(I7,Michigan!$A$9:$F$27,4,FALSE)</f>
        <v>Yes</v>
      </c>
      <c r="J30" s="42" t="str">
        <f>VLOOKUP(J7,Michigan!$A$9:$F$27,4,FALSE)</f>
        <v>NF</v>
      </c>
      <c r="K30" s="43" t="str">
        <f>VLOOKUP(K7,Michigan!$A$9:$F$27,4,FALSE)</f>
        <v>In-state</v>
      </c>
      <c r="L30" s="46">
        <f>VLOOKUP(L7,Michigan!$A$9:$F$27,4,FALSE)</f>
        <v>2</v>
      </c>
      <c r="M30" s="43" t="str">
        <f>VLOOKUP(M7,Michigan!$A$9:$F$27,4,FALSE)</f>
        <v>Children with Special Health Care Needs</v>
      </c>
      <c r="N30" s="42" t="str">
        <f>VLOOKUP(N7,Michigan!$A$9:$F$27,4,FALSE)</f>
        <v>Yes</v>
      </c>
      <c r="O30" s="43" t="str">
        <f>VLOOKUP(O7,Michigan!$A$9:$F$27,4,FALSE)</f>
        <v>NF</v>
      </c>
      <c r="P30" s="42" t="str">
        <f>VLOOKUP(P7,Michigan!$A$9:$F$27,4,FALSE)</f>
        <v>Yes</v>
      </c>
      <c r="Q30" s="43" t="str">
        <f>VLOOKUP(Q7,Michigan!$A$9:$F$27,4,FALSE)</f>
        <v>NF</v>
      </c>
      <c r="R30" s="42" t="str">
        <f>VLOOKUP(R7,Michigan!$A$9:$F$27,4,FALSE)</f>
        <v>Yes</v>
      </c>
      <c r="S30" s="43" t="str">
        <f>VLOOKUP(S7,Michigan!$A$9:$F$27,4,FALSE)</f>
        <v>NF</v>
      </c>
    </row>
    <row r="31" spans="1:19" ht="46.8">
      <c r="A31" s="41" t="s">
        <v>212</v>
      </c>
      <c r="B31" s="44" t="str">
        <f>VLOOKUP(B7,Minnesota!$A$9:$F$27,4,FALSE)</f>
        <v>Lesser of charges or percent of rate</v>
      </c>
      <c r="C31" s="45" t="str">
        <f>VLOOKUP(C7,Minnesota!$A$9:$F$27,4,FALSE)</f>
        <v>RBRVS</v>
      </c>
      <c r="D31" s="45" t="str">
        <f>VLOOKUP(D7,Minnesota!$A$9:$F$27,4,FALSE)</f>
        <v>Yes</v>
      </c>
      <c r="E31" s="44" t="str">
        <f>VLOOKUP(E7,Minnesota!$A$9:$F$27,4,FALSE)</f>
        <v>NF</v>
      </c>
      <c r="F31" s="45" t="str">
        <f>VLOOKUP(F7,Minnesota!$A$9:$F$27,4,FALSE)</f>
        <v>NF</v>
      </c>
      <c r="G31" s="44" t="str">
        <f>VLOOKUP(G7,Minnesota!$A$9:$F$27,4,FALSE)</f>
        <v>Ranges from 65 percent to 100 percent</v>
      </c>
      <c r="H31" s="44" t="str">
        <f>VLOOKUP(H7,Minnesota!$A$9:$F$27,4,FALSE)</f>
        <v>No</v>
      </c>
      <c r="I31" s="45" t="str">
        <f>VLOOKUP(I7,Minnesota!$A$9:$F$27,4,FALSE)</f>
        <v>Yes</v>
      </c>
      <c r="J31" s="44" t="str">
        <f>VLOOKUP(J7,Minnesota!$A$9:$F$27,4,FALSE)</f>
        <v>NF</v>
      </c>
      <c r="K31" s="45" t="str">
        <f>VLOOKUP(K7,Minnesota!$A$9:$F$27,4,FALSE)</f>
        <v>In-state</v>
      </c>
      <c r="L31" s="47">
        <f>VLOOKUP(L7,Minnesota!$A$9:$F$27,4,FALSE)</f>
        <v>3</v>
      </c>
      <c r="M31" s="45" t="str">
        <f>VLOOKUP(M7,Minnesota!$A$9:$F$27,4,FALSE)</f>
        <v>Anesthesia</v>
      </c>
      <c r="N31" s="44" t="str">
        <f>VLOOKUP(N7,Minnesota!$A$9:$F$27,4,FALSE)</f>
        <v>No</v>
      </c>
      <c r="O31" s="45" t="str">
        <f>VLOOKUP(O7,Minnesota!$A$9:$F$27,4,FALSE)</f>
        <v>Yes</v>
      </c>
      <c r="P31" s="44" t="str">
        <f>VLOOKUP(P7,Minnesota!$A$9:$F$27,4,FALSE)</f>
        <v>No</v>
      </c>
      <c r="Q31" s="45" t="str">
        <f>VLOOKUP(Q7,Minnesota!$A$9:$F$27,4,FALSE)</f>
        <v>NF</v>
      </c>
      <c r="R31" s="44" t="str">
        <f>VLOOKUP(R7,Minnesota!$A$9:$F$27,4,FALSE)</f>
        <v>Yes</v>
      </c>
      <c r="S31" s="45" t="str">
        <f>VLOOKUP(S7,Minnesota!$A$9:$F$27,4,FALSE)</f>
        <v>NF</v>
      </c>
    </row>
    <row r="32" spans="1:19" ht="31.2">
      <c r="A32" s="40" t="s">
        <v>220</v>
      </c>
      <c r="B32" s="42" t="str">
        <f>VLOOKUP(B7,Mississippi!$A$9:$F$27,4,FALSE)</f>
        <v>90 percent of Medicare</v>
      </c>
      <c r="C32" s="43" t="str">
        <f>VLOOKUP(C7,Mississippi!$A$9:$F$27,4,FALSE)</f>
        <v>Percent of Medicare</v>
      </c>
      <c r="D32" s="43" t="str">
        <f>VLOOKUP(D7,Mississippi!$A$9:$F$27,4,FALSE)</f>
        <v>Yes</v>
      </c>
      <c r="E32" s="42" t="str">
        <f>VLOOKUP(E7,Mississippi!$A$9:$F$27,4,FALSE)</f>
        <v>NF</v>
      </c>
      <c r="F32" s="43" t="str">
        <f>VLOOKUP(F7,Mississippi!$A$9:$F$27,4,FALSE)</f>
        <v>Yes</v>
      </c>
      <c r="G32" s="42" t="str">
        <f>VLOOKUP(G7,Mississippi!$A$9:$F$27,4,FALSE)</f>
        <v>90 percent</v>
      </c>
      <c r="H32" s="42" t="str">
        <f>VLOOKUP(H7,Mississippi!$A$9:$F$27,4,FALSE)</f>
        <v>NF</v>
      </c>
      <c r="I32" s="43" t="str">
        <f>VLOOKUP(I7,Mississippi!$A$9:$F$27,4,FALSE)</f>
        <v>NF</v>
      </c>
      <c r="J32" s="42" t="str">
        <f>VLOOKUP(J7,Mississippi!$A$9:$F$27,4,FALSE)</f>
        <v>Yes</v>
      </c>
      <c r="K32" s="43" t="str">
        <f>VLOOKUP(K7,Mississippi!$A$9:$F$27,4,FALSE)</f>
        <v>NF</v>
      </c>
      <c r="L32" s="46">
        <f>VLOOKUP(L7,Mississippi!$A$9:$F$27,4,FALSE)</f>
        <v>3</v>
      </c>
      <c r="M32" s="43" t="str">
        <f>VLOOKUP(M7,Mississippi!$A$9:$F$27,4,FALSE)</f>
        <v>Podiatry</v>
      </c>
      <c r="N32" s="42" t="str">
        <f>VLOOKUP(N7,Mississippi!$A$9:$F$27,4,FALSE)</f>
        <v>No</v>
      </c>
      <c r="O32" s="43" t="str">
        <f>VLOOKUP(O7,Mississippi!$A$9:$F$27,4,FALSE)</f>
        <v>NF</v>
      </c>
      <c r="P32" s="42" t="str">
        <f>VLOOKUP(P7,Mississippi!$A$9:$F$27,4,FALSE)</f>
        <v>Yes</v>
      </c>
      <c r="Q32" s="43" t="str">
        <f>VLOOKUP(Q7,Mississippi!$A$9:$F$27,4,FALSE)</f>
        <v>NF</v>
      </c>
      <c r="R32" s="42" t="str">
        <f>VLOOKUP(R7,Mississippi!$A$9:$F$27,4,FALSE)</f>
        <v>Yes</v>
      </c>
      <c r="S32" s="43" t="str">
        <f>VLOOKUP(S7,Mississippi!$A$9:$F$27,4,FALSE)</f>
        <v>NF</v>
      </c>
    </row>
    <row r="33" spans="1:19" ht="31.2">
      <c r="A33" s="41" t="s">
        <v>228</v>
      </c>
      <c r="B33" s="44" t="str">
        <f>VLOOKUP(B7,Missouri!$A$9:$F$27,4,FALSE)</f>
        <v>Lesser of charges or max allowable</v>
      </c>
      <c r="C33" s="45" t="str">
        <f>VLOOKUP(C7,Missouri!$A$9:$F$27,4,FALSE)</f>
        <v>Percent of Medicare</v>
      </c>
      <c r="D33" s="45" t="str">
        <f>VLOOKUP(D7,Missouri!$A$9:$F$27,4,FALSE)</f>
        <v>Yes</v>
      </c>
      <c r="E33" s="44" t="str">
        <f>VLOOKUP(E7,Missouri!$A$9:$F$27,4,FALSE)</f>
        <v>Yes</v>
      </c>
      <c r="F33" s="45" t="str">
        <f>VLOOKUP(F7,Missouri!$A$9:$F$27,4,FALSE)</f>
        <v>Yes</v>
      </c>
      <c r="G33" s="44" t="str">
        <f>VLOOKUP(G7,Missouri!$A$9:$F$27,4,FALSE)</f>
        <v>Yes</v>
      </c>
      <c r="H33" s="44" t="str">
        <f>VLOOKUP(H7,Missouri!$A$9:$F$27,4,FALSE)</f>
        <v>No</v>
      </c>
      <c r="I33" s="45" t="str">
        <f>VLOOKUP(I7,Missouri!$A$9:$F$27,4,FALSE)</f>
        <v>NF</v>
      </c>
      <c r="J33" s="44" t="str">
        <f>VLOOKUP(J7,Missouri!$A$9:$F$27,4,FALSE)</f>
        <v>Yes</v>
      </c>
      <c r="K33" s="45" t="str">
        <f>VLOOKUP(K7,Missouri!$A$9:$F$27,4,FALSE)</f>
        <v>In-state</v>
      </c>
      <c r="L33" s="47">
        <f>VLOOKUP(L7,Missouri!$A$9:$F$27,4,FALSE)</f>
        <v>1</v>
      </c>
      <c r="M33" s="45" t="str">
        <f>VLOOKUP(M7,Missouri!$A$9:$F$27,4,FALSE)</f>
        <v>NF</v>
      </c>
      <c r="N33" s="44" t="str">
        <f>VLOOKUP(N7,Missouri!$A$9:$F$27,4,FALSE)</f>
        <v>More than 1</v>
      </c>
      <c r="O33" s="45" t="str">
        <f>VLOOKUP(O7,Missouri!$A$9:$F$27,4,FALSE)</f>
        <v>NF</v>
      </c>
      <c r="P33" s="44" t="str">
        <f>VLOOKUP(P7,Missouri!$A$9:$F$27,4,FALSE)</f>
        <v>No</v>
      </c>
      <c r="Q33" s="45" t="str">
        <f>VLOOKUP(Q7,Missouri!$A$9:$F$27,4,FALSE)</f>
        <v>NF</v>
      </c>
      <c r="R33" s="44" t="str">
        <f>VLOOKUP(R7,Missouri!$A$9:$F$27,4,FALSE)</f>
        <v>NF</v>
      </c>
      <c r="S33" s="45" t="str">
        <f>VLOOKUP(S7,Missouri!$A$9:$F$27,4,FALSE)</f>
        <v>NF</v>
      </c>
    </row>
    <row r="34" spans="1:19" ht="31.2">
      <c r="A34" s="40" t="s">
        <v>232</v>
      </c>
      <c r="B34" s="42" t="str">
        <f>VLOOKUP(B7,Montana!$A$9:$F$27,4,FALSE)</f>
        <v>Lesser of charges or max allowable</v>
      </c>
      <c r="C34" s="43" t="str">
        <f>VLOOKUP(C7,Montana!$A$9:$F$27,4,FALSE)</f>
        <v>RBRVS</v>
      </c>
      <c r="D34" s="43" t="str">
        <f>VLOOKUP(D7,Montana!$A$9:$F$27,4,FALSE)</f>
        <v>Yes</v>
      </c>
      <c r="E34" s="42" t="str">
        <f>VLOOKUP(E7,Montana!$A$9:$F$27,4,FALSE)</f>
        <v>Yes</v>
      </c>
      <c r="F34" s="43" t="str">
        <f>VLOOKUP(F7,Montana!$A$9:$F$27,4,FALSE)</f>
        <v>Yes</v>
      </c>
      <c r="G34" s="42" t="str">
        <f>VLOOKUP(G7,Montana!$A$9:$F$27,4,FALSE)</f>
        <v>90 percent</v>
      </c>
      <c r="H34" s="42" t="str">
        <f>VLOOKUP(H7,Montana!$A$9:$F$27,4,FALSE)</f>
        <v>NF</v>
      </c>
      <c r="I34" s="43" t="str">
        <f>VLOOKUP(I7,Montana!$A$9:$F$27,4,FALSE)</f>
        <v>Yes</v>
      </c>
      <c r="J34" s="42" t="str">
        <f>VLOOKUP(J7,Montana!$A$9:$F$27,4,FALSE)</f>
        <v>Yes</v>
      </c>
      <c r="K34" s="43" t="str">
        <f>VLOOKUP(K7,Montana!$A$9:$F$27,4,FALSE)</f>
        <v>In-state</v>
      </c>
      <c r="L34" s="46">
        <f>VLOOKUP(L7,Montana!$A$9:$F$27,4,FALSE)</f>
        <v>4</v>
      </c>
      <c r="M34" s="43" t="str">
        <f>VLOOKUP(M7,Montana!$A$9:$F$27,4,FALSE)</f>
        <v>NF</v>
      </c>
      <c r="N34" s="42" t="str">
        <f>VLOOKUP(N7,Montana!$A$9:$F$27,4,FALSE)</f>
        <v>No</v>
      </c>
      <c r="O34" s="43" t="str">
        <f>VLOOKUP(O7,Montana!$A$9:$F$27,4,FALSE)</f>
        <v>NF</v>
      </c>
      <c r="P34" s="42" t="str">
        <f>VLOOKUP(P7,Montana!$A$9:$F$27,4,FALSE)</f>
        <v>No</v>
      </c>
      <c r="Q34" s="43" t="str">
        <f>VLOOKUP(Q7,Montana!$A$9:$F$27,4,FALSE)</f>
        <v>Yes</v>
      </c>
      <c r="R34" s="42" t="str">
        <f>VLOOKUP(R7,Montana!$A$9:$F$27,4,FALSE)</f>
        <v>NF</v>
      </c>
      <c r="S34" s="43" t="str">
        <f>VLOOKUP(S7,Montana!$A$9:$F$27,4,FALSE)</f>
        <v>NF</v>
      </c>
    </row>
    <row r="35" spans="1:19" ht="31.2">
      <c r="A35" s="41" t="s">
        <v>238</v>
      </c>
      <c r="B35" s="44" t="str">
        <f>VLOOKUP(B7,Nebraska!$A$9:$F$27,4,FALSE)</f>
        <v>Lesser of charges or max allowable</v>
      </c>
      <c r="C35" s="45" t="str">
        <f>VLOOKUP(C7,Nebraska!$A$9:$F$27,4,FALSE)</f>
        <v>RBRVS</v>
      </c>
      <c r="D35" s="45" t="str">
        <f>VLOOKUP(D7,Nebraska!$A$9:$F$27,4,FALSE)</f>
        <v>Yes</v>
      </c>
      <c r="E35" s="44" t="str">
        <f>VLOOKUP(E7,Nebraska!$A$9:$F$27,4,FALSE)</f>
        <v>NF</v>
      </c>
      <c r="F35" s="45" t="str">
        <f>VLOOKUP(F7,Nebraska!$A$9:$F$27,4,FALSE)</f>
        <v>Yes</v>
      </c>
      <c r="G35" s="44" t="str">
        <f>VLOOKUP(G7,Nebraska!$A$9:$F$27,4,FALSE)</f>
        <v>Up to 100 percent</v>
      </c>
      <c r="H35" s="44" t="str">
        <f>VLOOKUP(H7,Nebraska!$A$9:$F$27,4,FALSE)</f>
        <v>NF</v>
      </c>
      <c r="I35" s="45" t="str">
        <f>VLOOKUP(I7,Nebraska!$A$9:$F$27,4,FALSE)</f>
        <v>Yes</v>
      </c>
      <c r="J35" s="44" t="str">
        <f>VLOOKUP(J7,Nebraska!$A$9:$F$27,4,FALSE)</f>
        <v>Yes</v>
      </c>
      <c r="K35" s="45" t="str">
        <f>VLOOKUP(K7,Nebraska!$A$9:$F$27,4,FALSE)</f>
        <v>Negotiated</v>
      </c>
      <c r="L35" s="47">
        <f>VLOOKUP(L7,Nebraska!$A$9:$F$27,4,FALSE)</f>
        <v>2</v>
      </c>
      <c r="M35" s="45" t="str">
        <f>VLOOKUP(M7,Nebraska!$A$9:$F$27,4,FALSE)</f>
        <v>Optometry</v>
      </c>
      <c r="N35" s="44" t="str">
        <f>VLOOKUP(N7,Nebraska!$A$9:$F$27,4,FALSE)</f>
        <v>No</v>
      </c>
      <c r="O35" s="45" t="str">
        <f>VLOOKUP(O7,Nebraska!$A$9:$F$27,4,FALSE)</f>
        <v>NF</v>
      </c>
      <c r="P35" s="44" t="str">
        <f>VLOOKUP(P7,Nebraska!$A$9:$F$27,4,FALSE)</f>
        <v>Yes</v>
      </c>
      <c r="Q35" s="45" t="str">
        <f>VLOOKUP(Q7,Nebraska!$A$9:$F$27,4,FALSE)</f>
        <v>Yes</v>
      </c>
      <c r="R35" s="44" t="str">
        <f>VLOOKUP(R7,Nebraska!$A$9:$F$27,4,FALSE)</f>
        <v>Yes</v>
      </c>
      <c r="S35" s="45" t="str">
        <f>VLOOKUP(S7,Nebraska!$A$9:$F$27,4,FALSE)</f>
        <v>NF</v>
      </c>
    </row>
    <row r="36" spans="1:19" ht="46.8">
      <c r="A36" s="40" t="s">
        <v>241</v>
      </c>
      <c r="B36" s="42" t="str">
        <f>VLOOKUP(B7,Nevada!$A$9:$F$27,4,FALSE)</f>
        <v>Lesser of charges or percent of Medicare rate</v>
      </c>
      <c r="C36" s="43" t="str">
        <f>VLOOKUP(C7,Nevada!$A$9:$F$27,4,FALSE)</f>
        <v>RBRVS</v>
      </c>
      <c r="D36" s="43" t="str">
        <f>VLOOKUP(D7,Nevada!$A$9:$F$27,4,FALSE)</f>
        <v>Yes</v>
      </c>
      <c r="E36" s="42" t="str">
        <f>VLOOKUP(E7,Nevada!$A$9:$F$27,4,FALSE)</f>
        <v>Yes</v>
      </c>
      <c r="F36" s="43" t="str">
        <f>VLOOKUP(F7,Nevada!$A$9:$F$27,4,FALSE)</f>
        <v>Yes</v>
      </c>
      <c r="G36" s="42" t="str">
        <f>VLOOKUP(G7,Nevada!$A$9:$F$27,4,FALSE)</f>
        <v xml:space="preserve">Ranges from 59 percent to 85 percent </v>
      </c>
      <c r="H36" s="42" t="str">
        <f>VLOOKUP(H7,Nevada!$A$9:$F$27,4,FALSE)</f>
        <v>NF</v>
      </c>
      <c r="I36" s="43" t="str">
        <f>VLOOKUP(I7,Nevada!$A$9:$F$27,4,FALSE)</f>
        <v>NF</v>
      </c>
      <c r="J36" s="42" t="str">
        <f>VLOOKUP(J7,Nevada!$A$9:$F$27,4,FALSE)</f>
        <v>Yes</v>
      </c>
      <c r="K36" s="43" t="str">
        <f>VLOOKUP(K7,Nevada!$A$9:$F$27,4,FALSE)</f>
        <v>Lesser of charges or in-state fee schedule</v>
      </c>
      <c r="L36" s="48" t="str">
        <f>VLOOKUP(L7,Nevada!$A$9:$F$27,4,FALSE)</f>
        <v>NF</v>
      </c>
      <c r="M36" s="43" t="str">
        <f>VLOOKUP(M7,Nevada!$A$9:$F$27,4,FALSE)</f>
        <v>Optometry</v>
      </c>
      <c r="N36" s="42" t="str">
        <f>VLOOKUP(N7,Nevada!$A$9:$F$27,4,FALSE)</f>
        <v>No</v>
      </c>
      <c r="O36" s="43" t="str">
        <f>VLOOKUP(O7,Nevada!$A$9:$F$27,4,FALSE)</f>
        <v>NF</v>
      </c>
      <c r="P36" s="42" t="str">
        <f>VLOOKUP(P7,Nevada!$A$9:$F$27,4,FALSE)</f>
        <v>No</v>
      </c>
      <c r="Q36" s="43" t="str">
        <f>VLOOKUP(Q7,Nevada!$A$9:$F$27,4,FALSE)</f>
        <v>NF</v>
      </c>
      <c r="R36" s="42" t="str">
        <f>VLOOKUP(R7,Nevada!$A$9:$F$27,4,FALSE)</f>
        <v>Yes</v>
      </c>
      <c r="S36" s="43" t="str">
        <f>VLOOKUP(S7,Nevada!$A$9:$F$27,4,FALSE)</f>
        <v>NF</v>
      </c>
    </row>
    <row r="37" spans="1:19" ht="31.2">
      <c r="A37" s="41" t="s">
        <v>248</v>
      </c>
      <c r="B37" s="44" t="str">
        <f>VLOOKUP(B7,'New Hampshire'!$A$9:$F$27,4,FALSE)</f>
        <v>Lesser of charges or max allowable</v>
      </c>
      <c r="C37" s="45" t="str">
        <f>VLOOKUP(C7,'New Hampshire'!$A$9:$F$27,4,FALSE)</f>
        <v>Percent of Medicare</v>
      </c>
      <c r="D37" s="45" t="str">
        <f>VLOOKUP(D7,'New Hampshire'!$A$9:$F$27,4,FALSE)</f>
        <v>Yes</v>
      </c>
      <c r="E37" s="44" t="str">
        <f>VLOOKUP(E7,'New Hampshire'!$A$9:$F$27,4,FALSE)</f>
        <v>Yes</v>
      </c>
      <c r="F37" s="45" t="str">
        <f>VLOOKUP(F7,'New Hampshire'!$A$9:$F$27,4,FALSE)</f>
        <v>NF</v>
      </c>
      <c r="G37" s="44" t="str">
        <f>VLOOKUP(G7,'New Hampshire'!$A$9:$F$27,4,FALSE)</f>
        <v>Yes</v>
      </c>
      <c r="H37" s="44" t="str">
        <f>VLOOKUP(H7,'New Hampshire'!$A$9:$F$27,4,FALSE)</f>
        <v>NF</v>
      </c>
      <c r="I37" s="45" t="str">
        <f>VLOOKUP(I7,'New Hampshire'!$A$9:$F$27,4,FALSE)</f>
        <v>NF</v>
      </c>
      <c r="J37" s="44" t="str">
        <f>VLOOKUP(J7,'New Hampshire'!$A$9:$F$27,4,FALSE)</f>
        <v>NF</v>
      </c>
      <c r="K37" s="45" t="str">
        <f>VLOOKUP(K7,'New Hampshire'!$A$9:$F$27,4,FALSE)</f>
        <v>NF</v>
      </c>
      <c r="L37" s="49" t="str">
        <f>VLOOKUP(L7,'New Hampshire'!$A$9:$F$27,4,FALSE)</f>
        <v>NF</v>
      </c>
      <c r="M37" s="45" t="str">
        <f>VLOOKUP(M7,'New Hampshire'!$A$9:$F$27,4,FALSE)</f>
        <v>Podiatry</v>
      </c>
      <c r="N37" s="44" t="str">
        <f>VLOOKUP(N7,'New Hampshire'!$A$9:$F$27,4,FALSE)</f>
        <v>No</v>
      </c>
      <c r="O37" s="45" t="str">
        <f>VLOOKUP(O7,'New Hampshire'!$A$9:$F$27,4,FALSE)</f>
        <v>NF</v>
      </c>
      <c r="P37" s="44" t="str">
        <f>VLOOKUP(P7,'New Hampshire'!$A$9:$F$27,4,FALSE)</f>
        <v>No</v>
      </c>
      <c r="Q37" s="45" t="str">
        <f>VLOOKUP(Q7,'New Hampshire'!$A$9:$F$27,4,FALSE)</f>
        <v>NF</v>
      </c>
      <c r="R37" s="44" t="str">
        <f>VLOOKUP(R7,'New Hampshire'!$A$9:$F$27,4,FALSE)</f>
        <v>NF</v>
      </c>
      <c r="S37" s="45" t="str">
        <f>VLOOKUP(S7,'New Hampshire'!$A$9:$F$27,4,FALSE)</f>
        <v>NF</v>
      </c>
    </row>
    <row r="38" spans="1:19" ht="46.8">
      <c r="A38" s="40" t="s">
        <v>254</v>
      </c>
      <c r="B38" s="42" t="str">
        <f>VLOOKUP(B7,'New Jersey'!$A$9:$F$27,4,FALSE)</f>
        <v>Lesser of charges or max allowable</v>
      </c>
      <c r="C38" s="43" t="str">
        <f>VLOOKUP(C7,'New Jersey'!$A$9:$F$27,4,FALSE)</f>
        <v>State determined based on market assessment</v>
      </c>
      <c r="D38" s="43" t="str">
        <f>VLOOKUP(D7,'New Jersey'!$A$9:$F$27,4,FALSE)</f>
        <v>Yes</v>
      </c>
      <c r="E38" s="42" t="str">
        <f>VLOOKUP(E7,'New Jersey'!$A$9:$F$27,4,FALSE)</f>
        <v>NF</v>
      </c>
      <c r="F38" s="43" t="str">
        <f>VLOOKUP(F7,'New Jersey'!$A$9:$F$27,4,FALSE)</f>
        <v>Yes</v>
      </c>
      <c r="G38" s="42" t="str">
        <f>VLOOKUP(G7,'New Jersey'!$A$9:$F$27,4,FALSE)</f>
        <v>Ranges from 70 percent to 100 percent</v>
      </c>
      <c r="H38" s="42" t="str">
        <f>VLOOKUP(H7,'New Jersey'!$A$9:$F$27,4,FALSE)</f>
        <v>NF</v>
      </c>
      <c r="I38" s="43" t="str">
        <f>VLOOKUP(I7,'New Jersey'!$A$9:$F$27,4,FALSE)</f>
        <v>NF</v>
      </c>
      <c r="J38" s="42" t="str">
        <f>VLOOKUP(J7,'New Jersey'!$A$9:$F$27,4,FALSE)</f>
        <v>Yes</v>
      </c>
      <c r="K38" s="43" t="str">
        <f>VLOOKUP(K7,'New Jersey'!$A$9:$F$27,4,FALSE)</f>
        <v>NF</v>
      </c>
      <c r="L38" s="48" t="str">
        <f>VLOOKUP(L7,'New Jersey'!$A$9:$F$27,4,FALSE)</f>
        <v>No</v>
      </c>
      <c r="M38" s="43" t="str">
        <f>VLOOKUP(M7,'New Jersey'!$A$9:$F$27,4,FALSE)</f>
        <v>Immunizations</v>
      </c>
      <c r="N38" s="42" t="str">
        <f>VLOOKUP(N7,'New Jersey'!$A$9:$F$27,4,FALSE)</f>
        <v>More than 1</v>
      </c>
      <c r="O38" s="43" t="str">
        <f>VLOOKUP(O7,'New Jersey'!$A$9:$F$27,4,FALSE)</f>
        <v>NF</v>
      </c>
      <c r="P38" s="42" t="str">
        <f>VLOOKUP(P7,'New Jersey'!$A$9:$F$27,4,FALSE)</f>
        <v>Yes</v>
      </c>
      <c r="Q38" s="43" t="str">
        <f>VLOOKUP(Q7,'New Jersey'!$A$9:$F$27,4,FALSE)</f>
        <v>NF</v>
      </c>
      <c r="R38" s="42" t="str">
        <f>VLOOKUP(R7,'New Jersey'!$A$9:$F$27,4,FALSE)</f>
        <v>NF</v>
      </c>
      <c r="S38" s="43" t="str">
        <f>VLOOKUP(S7,'New Jersey'!$A$9:$F$27,4,FALSE)</f>
        <v>NF</v>
      </c>
    </row>
    <row r="39" spans="1:19" ht="46.8">
      <c r="A39" s="41" t="s">
        <v>260</v>
      </c>
      <c r="B39" s="44" t="str">
        <f>VLOOKUP(B7,'New Mexico'!$A$9:$F$27,4,FALSE)</f>
        <v>Lesser of charges or max allowable</v>
      </c>
      <c r="C39" s="45" t="str">
        <f>VLOOKUP(C7,'New Mexico'!$A$9:$F$27,4,FALSE)</f>
        <v>State determined based on market assessment</v>
      </c>
      <c r="D39" s="45" t="str">
        <f>VLOOKUP(D7,'New Mexico'!$A$9:$F$27,4,FALSE)</f>
        <v>Yes</v>
      </c>
      <c r="E39" s="44" t="str">
        <f>VLOOKUP(E7,'New Mexico'!$A$9:$F$27,4,FALSE)</f>
        <v>NF</v>
      </c>
      <c r="F39" s="45" t="str">
        <f>VLOOKUP(F7,'New Mexico'!$A$9:$F$27,4,FALSE)</f>
        <v>NF</v>
      </c>
      <c r="G39" s="44" t="str">
        <f>VLOOKUP(G7,'New Mexico'!$A$9:$F$27,4,FALSE)</f>
        <v>Ranges from 77 percent to 100 percent</v>
      </c>
      <c r="H39" s="44" t="str">
        <f>VLOOKUP(H7,'New Mexico'!$A$9:$F$27,4,FALSE)</f>
        <v>NF</v>
      </c>
      <c r="I39" s="45" t="str">
        <f>VLOOKUP(I7,'New Mexico'!$A$9:$F$27,4,FALSE)</f>
        <v>Yes</v>
      </c>
      <c r="J39" s="44" t="str">
        <f>VLOOKUP(J7,'New Mexico'!$A$9:$F$27,4,FALSE)</f>
        <v>NF</v>
      </c>
      <c r="K39" s="45" t="str">
        <f>VLOOKUP(K7,'New Mexico'!$A$9:$F$27,4,FALSE)</f>
        <v>In-state</v>
      </c>
      <c r="L39" s="49" t="str">
        <f>VLOOKUP(L7,'New Mexico'!$A$9:$F$27,4,FALSE)</f>
        <v>NF</v>
      </c>
      <c r="M39" s="45" t="str">
        <f>VLOOKUP(M7,'New Mexico'!$A$9:$F$27,4,FALSE)</f>
        <v>Assistant Anesthesiology</v>
      </c>
      <c r="N39" s="44" t="str">
        <f>VLOOKUP(N7,'New Mexico'!$A$9:$F$27,4,FALSE)</f>
        <v>Yes</v>
      </c>
      <c r="O39" s="45" t="str">
        <f>VLOOKUP(O7,'New Mexico'!$A$9:$F$27,4,FALSE)</f>
        <v>NF</v>
      </c>
      <c r="P39" s="44" t="str">
        <f>VLOOKUP(P7,'New Mexico'!$A$9:$F$27,4,FALSE)</f>
        <v>Yes</v>
      </c>
      <c r="Q39" s="45" t="str">
        <f>VLOOKUP(Q7,'New Mexico'!$A$9:$F$27,4,FALSE)</f>
        <v>NF</v>
      </c>
      <c r="R39" s="44" t="str">
        <f>VLOOKUP(R7,'New Mexico'!$A$9:$F$27,4,FALSE)</f>
        <v>Yes</v>
      </c>
      <c r="S39" s="45" t="str">
        <f>VLOOKUP(S7,'New Mexico'!$A$9:$F$27,4,FALSE)</f>
        <v>NF</v>
      </c>
    </row>
    <row r="40" spans="1:19" ht="124.8">
      <c r="A40" s="40" t="s">
        <v>265</v>
      </c>
      <c r="B40" s="42" t="str">
        <f>VLOOKUP(B7,'New York'!$A$9:$F$27,4,FALSE)</f>
        <v>Max allowable</v>
      </c>
      <c r="C40" s="43" t="str">
        <f>VLOOKUP(C7,'New York'!$A$9:$F$27,4,FALSE)</f>
        <v>Percent of Medicare</v>
      </c>
      <c r="D40" s="43" t="str">
        <f>VLOOKUP(D7,'New York'!$A$9:$F$27,4,FALSE)</f>
        <v>Yes</v>
      </c>
      <c r="E40" s="42" t="str">
        <f>VLOOKUP(E7,'New York'!$A$9:$F$27,4,FALSE)</f>
        <v>Yes</v>
      </c>
      <c r="F40" s="43" t="str">
        <f>VLOOKUP(F7,'New York'!$A$9:$F$27,4,FALSE)</f>
        <v>Yes</v>
      </c>
      <c r="G40" s="42" t="str">
        <f>VLOOKUP(G7,'New York'!$A$9:$F$27,4,FALSE)</f>
        <v>NF</v>
      </c>
      <c r="H40" s="42" t="str">
        <f>VLOOKUP(H7,'New York'!$A$9:$F$27,4,FALSE)</f>
        <v>NF</v>
      </c>
      <c r="I40" s="43" t="str">
        <f>VLOOKUP(I7,'New York'!$A$9:$F$27,4,FALSE)</f>
        <v>Yes</v>
      </c>
      <c r="J40" s="42" t="str">
        <f>VLOOKUP(J7,'New York'!$A$9:$F$27,4,FALSE)</f>
        <v>Yes</v>
      </c>
      <c r="K40" s="43" t="str">
        <f>VLOOKUP(K7,'New York'!$A$9:$F$27,4,FALSE)</f>
        <v>In-state</v>
      </c>
      <c r="L40" s="46" t="str">
        <f>VLOOKUP(L7,'New York'!$A$9:$F$27,4,FALSE)</f>
        <v>No</v>
      </c>
      <c r="M40" s="43" t="str">
        <f>VLOOKUP(M7,'New York'!$A$9:$F$27,4,FALSE)</f>
        <v>HIV Enhanced Fees for Physicians, Preferred Pysicians and Children's Program, Medicaid Obstetrical and Maternal Services  Programs</v>
      </c>
      <c r="N40" s="42" t="str">
        <f>VLOOKUP(N7,'New York'!$A$9:$F$27,4,FALSE)</f>
        <v>Yes</v>
      </c>
      <c r="O40" s="43" t="str">
        <f>VLOOKUP(O7,'New York'!$A$9:$F$27,4,FALSE)</f>
        <v>NF</v>
      </c>
      <c r="P40" s="42" t="str">
        <f>VLOOKUP(P7,'New York'!$A$9:$F$27,4,FALSE)</f>
        <v>No</v>
      </c>
      <c r="Q40" s="43" t="str">
        <f>VLOOKUP(Q7,'New York'!$A$9:$F$27,4,FALSE)</f>
        <v>No</v>
      </c>
      <c r="R40" s="42" t="str">
        <f>VLOOKUP(R7,'New York'!$A$9:$F$27,4,FALSE)</f>
        <v>Yes</v>
      </c>
      <c r="S40" s="43" t="str">
        <f>VLOOKUP(S7,'New York'!$A$9:$F$27,4,FALSE)</f>
        <v>(A) E-Prescription Incentive
(B) Adirondack Medical Home Multipayor Program
(C) Roswell Park Cancer Institute</v>
      </c>
    </row>
    <row r="41" spans="1:19" ht="171.6">
      <c r="A41" s="41" t="s">
        <v>273</v>
      </c>
      <c r="B41" s="44" t="str">
        <f>VLOOKUP(B7,'North Carolina'!$A$9:$F$27,4,FALSE)</f>
        <v>Lesser of charges or max allowable</v>
      </c>
      <c r="C41" s="45" t="str">
        <f>VLOOKUP(C7,'North Carolina'!$A$9:$F$27,4,FALSE)</f>
        <v>Percent of Medicare</v>
      </c>
      <c r="D41" s="45" t="str">
        <f>VLOOKUP(D7,'North Carolina'!$A$9:$F$27,4,FALSE)</f>
        <v>Yes</v>
      </c>
      <c r="E41" s="44" t="str">
        <f>VLOOKUP(E7,'North Carolina'!$A$9:$F$27,4,FALSE)</f>
        <v>Yes</v>
      </c>
      <c r="F41" s="45" t="str">
        <f>VLOOKUP(F7,'North Carolina'!$A$9:$F$27,4,FALSE)</f>
        <v>Yes</v>
      </c>
      <c r="G41" s="44" t="str">
        <f>VLOOKUP(G7,'North Carolina'!$A$9:$F$27,4,FALSE)</f>
        <v xml:space="preserve">PA: lesser of charges or fee from PA fee schedule;
NP: 100 percent;
NMW: lesser of charges or 98 percent; 
CRNA: lesser of charges or 98 percent </v>
      </c>
      <c r="H41" s="44" t="str">
        <f>VLOOKUP(H7,'North Carolina'!$A$9:$F$27,4,FALSE)</f>
        <v>NF</v>
      </c>
      <c r="I41" s="45" t="str">
        <f>VLOOKUP(I7,'North Carolina'!$A$9:$F$27,4,FALSE)</f>
        <v>Yes</v>
      </c>
      <c r="J41" s="44" t="str">
        <f>VLOOKUP(J7,'North Carolina'!$A$9:$F$27,4,FALSE)</f>
        <v>Yes</v>
      </c>
      <c r="K41" s="45" t="str">
        <f>VLOOKUP(K7,'North Carolina'!$A$9:$F$27,4,FALSE)</f>
        <v>In-state</v>
      </c>
      <c r="L41" s="49">
        <f>VLOOKUP(L7,'North Carolina'!$A$9:$F$27,4,FALSE)</f>
        <v>3</v>
      </c>
      <c r="M41" s="45" t="str">
        <f>VLOOKUP(M7,'North Carolina'!$A$9:$F$27,4,FALSE)</f>
        <v>Assistant Anesthesiology, Podiatry</v>
      </c>
      <c r="N41" s="44" t="str">
        <f>VLOOKUP(N7,'North Carolina'!$A$9:$F$27,4,FALSE)</f>
        <v>Yes</v>
      </c>
      <c r="O41" s="45" t="str">
        <f>VLOOKUP(O7,'North Carolina'!$A$9:$F$27,4,FALSE)</f>
        <v>NF</v>
      </c>
      <c r="P41" s="44" t="str">
        <f>VLOOKUP(P7,'North Carolina'!$A$9:$F$27,4,FALSE)</f>
        <v>No</v>
      </c>
      <c r="Q41" s="45" t="str">
        <f>VLOOKUP(Q7,'North Carolina'!$A$9:$F$27,4,FALSE)</f>
        <v>Yes</v>
      </c>
      <c r="R41" s="44" t="str">
        <f>VLOOKUP(R7,'North Carolina'!$A$9:$F$27,4,FALSE)</f>
        <v>Yes</v>
      </c>
      <c r="S41" s="45" t="str">
        <f>VLOOKUP(S7,'North Carolina'!$A$9:$F$27,4,FALSE)</f>
        <v>NF</v>
      </c>
    </row>
    <row r="42" spans="1:19" ht="46.8">
      <c r="A42" s="40" t="s">
        <v>282</v>
      </c>
      <c r="B42" s="42" t="str">
        <f>VLOOKUP(B7,'North Dakota'!$A$9:$F$27,4,FALSE)</f>
        <v>Lesser of charges or max allowable</v>
      </c>
      <c r="C42" s="43" t="str">
        <f>VLOOKUP(C7,'North Dakota'!$A$9:$F$27,4,FALSE)</f>
        <v>RBRVS</v>
      </c>
      <c r="D42" s="43" t="str">
        <f>VLOOKUP(D7,'North Dakota'!$A$9:$F$27,4,FALSE)</f>
        <v>Yes</v>
      </c>
      <c r="E42" s="42" t="str">
        <f>VLOOKUP(E7,'North Dakota'!$A$9:$F$27,4,FALSE)</f>
        <v>NF</v>
      </c>
      <c r="F42" s="43" t="str">
        <f>VLOOKUP(F7,'North Dakota'!$A$9:$F$27,4,FALSE)</f>
        <v>NF</v>
      </c>
      <c r="G42" s="42" t="str">
        <f>VLOOKUP(G7,'North Dakota'!$A$9:$F$27,4,FALSE)</f>
        <v>Ranges from 15 percent to 75 percent</v>
      </c>
      <c r="H42" s="42" t="str">
        <f>VLOOKUP(H7,'North Dakota'!$A$9:$F$27,4,FALSE)</f>
        <v>NF</v>
      </c>
      <c r="I42" s="43" t="str">
        <f>VLOOKUP(I7,'North Dakota'!$A$9:$F$27,4,FALSE)</f>
        <v>NF</v>
      </c>
      <c r="J42" s="42" t="str">
        <f>VLOOKUP(J7,'North Dakota'!$A$9:$F$27,4,FALSE)</f>
        <v>NF</v>
      </c>
      <c r="K42" s="43" t="str">
        <f>VLOOKUP(K7,'North Dakota'!$A$9:$F$27,4,FALSE)</f>
        <v>In-state</v>
      </c>
      <c r="L42" s="46">
        <f>VLOOKUP(L7,'North Dakota'!$A$9:$F$27,4,FALSE)</f>
        <v>2</v>
      </c>
      <c r="M42" s="43" t="str">
        <f>VLOOKUP(M7,'North Dakota'!$A$9:$F$27,4,FALSE)</f>
        <v>NF</v>
      </c>
      <c r="N42" s="42" t="str">
        <f>VLOOKUP(N7,'North Dakota'!$A$9:$F$27,4,FALSE)</f>
        <v>No</v>
      </c>
      <c r="O42" s="43" t="str">
        <f>VLOOKUP(O7,'North Dakota'!$A$9:$F$27,4,FALSE)</f>
        <v>NF</v>
      </c>
      <c r="P42" s="42" t="str">
        <f>VLOOKUP(P7,'North Dakota'!$A$9:$F$27,4,FALSE)</f>
        <v>No</v>
      </c>
      <c r="Q42" s="43" t="str">
        <f>VLOOKUP(Q7,'North Dakota'!$A$9:$F$27,4,FALSE)</f>
        <v>Yes</v>
      </c>
      <c r="R42" s="42" t="str">
        <f>VLOOKUP(R7,'North Dakota'!$A$9:$F$27,4,FALSE)</f>
        <v>NF</v>
      </c>
      <c r="S42" s="43" t="str">
        <f>VLOOKUP(S7,'North Dakota'!$A$9:$F$27,4,FALSE)</f>
        <v>NF</v>
      </c>
    </row>
    <row r="43" spans="1:19" ht="46.8">
      <c r="A43" s="41" t="s">
        <v>348</v>
      </c>
      <c r="B43" s="44" t="str">
        <f>VLOOKUP(B7,Ohio!$A$9:$F$27,4,FALSE)</f>
        <v>Lesser of charges or max allowable</v>
      </c>
      <c r="C43" s="45" t="str">
        <f>VLOOKUP(C7,Ohio!$A$9:$F$27,4,FALSE)</f>
        <v>RBRVS</v>
      </c>
      <c r="D43" s="45" t="str">
        <f>VLOOKUP(D7,Ohio!$A$9:$F$27,4,FALSE)</f>
        <v>Yes</v>
      </c>
      <c r="E43" s="44" t="str">
        <f>VLOOKUP(E7,Ohio!$A$9:$F$27,4,FALSE)</f>
        <v>NF</v>
      </c>
      <c r="F43" s="45" t="str">
        <f>VLOOKUP(F7,Ohio!$A$9:$F$27,4,FALSE)</f>
        <v>NF</v>
      </c>
      <c r="G43" s="44" t="str">
        <f>VLOOKUP(G7,Ohio!$A$9:$F$27,4,FALSE)</f>
        <v>Ranges from 85 percent to 100 percent</v>
      </c>
      <c r="H43" s="44" t="str">
        <f>VLOOKUP(H7,Ohio!$A$9:$F$27,4,FALSE)</f>
        <v>NF</v>
      </c>
      <c r="I43" s="45" t="str">
        <f>VLOOKUP(I7,Ohio!$A$9:$F$27,4,FALSE)</f>
        <v>Yes</v>
      </c>
      <c r="J43" s="44" t="str">
        <f>VLOOKUP(J7,Ohio!$A$9:$F$27,4,FALSE)</f>
        <v>NF</v>
      </c>
      <c r="K43" s="45" t="str">
        <f>VLOOKUP(K7,Ohio!$A$9:$F$27,4,FALSE)</f>
        <v>In-state</v>
      </c>
      <c r="L43" s="49" t="str">
        <f>VLOOKUP(L7,Ohio!$A$9:$F$27,4,FALSE)</f>
        <v>NF</v>
      </c>
      <c r="M43" s="45" t="str">
        <f>VLOOKUP(M7,Ohio!$A$9:$F$27,4,FALSE)</f>
        <v>Optometry, Podiatry</v>
      </c>
      <c r="N43" s="44" t="str">
        <f>VLOOKUP(N7,Ohio!$A$9:$F$27,4,FALSE)</f>
        <v>Yes</v>
      </c>
      <c r="O43" s="45" t="str">
        <f>VLOOKUP(O7,Ohio!$A$9:$F$27,4,FALSE)</f>
        <v>NF</v>
      </c>
      <c r="P43" s="44" t="str">
        <f>VLOOKUP(P7,Ohio!$A$9:$F$27,4,FALSE)</f>
        <v>No</v>
      </c>
      <c r="Q43" s="45" t="str">
        <f>VLOOKUP(Q7,Ohio!$A$9:$F$27,4,FALSE)</f>
        <v>NF</v>
      </c>
      <c r="R43" s="44" t="str">
        <f>VLOOKUP(R7,Ohio!$A$9:$F$27,4,FALSE)</f>
        <v>Yes</v>
      </c>
      <c r="S43" s="45" t="str">
        <f>VLOOKUP(S7,Ohio!$A$9:$F$27,4,FALSE)</f>
        <v>NF</v>
      </c>
    </row>
    <row r="44" spans="1:19" ht="46.8">
      <c r="A44" s="40" t="s">
        <v>353</v>
      </c>
      <c r="B44" s="42" t="str">
        <f>VLOOKUP(B7,Oklahoma!$A$9:$F$27,4,FALSE)</f>
        <v>Lesser of charges or max allowable</v>
      </c>
      <c r="C44" s="43" t="str">
        <f>VLOOKUP(C7,Oklahoma!$A$9:$F$27,4,FALSE)</f>
        <v>RBRVS</v>
      </c>
      <c r="D44" s="43" t="str">
        <f>VLOOKUP(D7,Oklahoma!$A$9:$F$27,4,FALSE)</f>
        <v>Yes</v>
      </c>
      <c r="E44" s="42" t="str">
        <f>VLOOKUP(E7,Oklahoma!$A$9:$F$27,4,FALSE)</f>
        <v>NF</v>
      </c>
      <c r="F44" s="43" t="str">
        <f>VLOOKUP(F7,Oklahoma!$A$9:$F$27,4,FALSE)</f>
        <v>NF</v>
      </c>
      <c r="G44" s="42" t="str">
        <f>VLOOKUP(G7,Oklahoma!$A$9:$F$27,4,FALSE)</f>
        <v>Ranges from 20 percent to 100 percent</v>
      </c>
      <c r="H44" s="42" t="str">
        <f>VLOOKUP(H7,Oklahoma!$A$9:$F$27,4,FALSE)</f>
        <v>NF</v>
      </c>
      <c r="I44" s="43" t="str">
        <f>VLOOKUP(I7,Oklahoma!$A$9:$F$27,4,FALSE)</f>
        <v>NF</v>
      </c>
      <c r="J44" s="42" t="str">
        <f>VLOOKUP(J7,Oklahoma!$A$9:$F$27,4,FALSE)</f>
        <v>Yes</v>
      </c>
      <c r="K44" s="43" t="str">
        <f>VLOOKUP(K7,Oklahoma!$A$9:$F$27,4,FALSE)</f>
        <v>NF</v>
      </c>
      <c r="L44" s="46">
        <f>VLOOKUP(L7,Oklahoma!$A$9:$F$27,4,FALSE)</f>
        <v>3</v>
      </c>
      <c r="M44" s="43" t="str">
        <f>VLOOKUP(M7,Oklahoma!$A$9:$F$27,4,FALSE)</f>
        <v>Anesthesia</v>
      </c>
      <c r="N44" s="42" t="str">
        <f>VLOOKUP(N7,Oklahoma!$A$9:$F$27,4,FALSE)</f>
        <v>More than 1</v>
      </c>
      <c r="O44" s="43" t="str">
        <f>VLOOKUP(O7,Oklahoma!$A$9:$F$27,4,FALSE)</f>
        <v>NF</v>
      </c>
      <c r="P44" s="42" t="str">
        <f>VLOOKUP(P7,Oklahoma!$A$9:$F$27,4,FALSE)</f>
        <v>No</v>
      </c>
      <c r="Q44" s="43" t="str">
        <f>VLOOKUP(Q7,Oklahoma!$A$9:$F$27,4,FALSE)</f>
        <v>Yes</v>
      </c>
      <c r="R44" s="42" t="str">
        <f>VLOOKUP(R7,Oklahoma!$A$9:$F$27,4,FALSE)</f>
        <v>Yes</v>
      </c>
      <c r="S44" s="43" t="str">
        <f>VLOOKUP(S7,Oklahoma!$A$9:$F$27,4,FALSE)</f>
        <v>NF</v>
      </c>
    </row>
    <row r="45" spans="1:19" ht="31.2">
      <c r="A45" s="41" t="s">
        <v>359</v>
      </c>
      <c r="B45" s="44" t="str">
        <f>VLOOKUP(B7,Oregon!$A$9:$F$27,4,FALSE)</f>
        <v xml:space="preserve">Lesser of charges or max allowable </v>
      </c>
      <c r="C45" s="45" t="str">
        <f>VLOOKUP(C7,Oregon!$A$9:$F$27,4,FALSE)</f>
        <v>RBRVS</v>
      </c>
      <c r="D45" s="45" t="str">
        <f>VLOOKUP(D7,Oregon!$A$9:$F$27,4,FALSE)</f>
        <v>Yes</v>
      </c>
      <c r="E45" s="44" t="str">
        <f>VLOOKUP(E7,Oregon!$A$9:$F$27,4,FALSE)</f>
        <v>NF</v>
      </c>
      <c r="F45" s="45" t="str">
        <f>VLOOKUP(F7,Oregon!$A$9:$F$27,4,FALSE)</f>
        <v>NF</v>
      </c>
      <c r="G45" s="44" t="str">
        <f>VLOOKUP(G7,Oregon!$A$9:$F$27,4,FALSE)</f>
        <v>Yes</v>
      </c>
      <c r="H45" s="44" t="str">
        <f>VLOOKUP(H7,Oregon!$A$9:$F$27,4,FALSE)</f>
        <v>NF</v>
      </c>
      <c r="I45" s="45" t="str">
        <f>VLOOKUP(I7,Oregon!$A$9:$F$27,4,FALSE)</f>
        <v>Yes</v>
      </c>
      <c r="J45" s="44" t="str">
        <f>VLOOKUP(J7,Oregon!$A$9:$F$27,4,FALSE)</f>
        <v>NF</v>
      </c>
      <c r="K45" s="45" t="str">
        <f>VLOOKUP(K7,Oregon!$A$9:$F$27,4,FALSE)</f>
        <v>In-state</v>
      </c>
      <c r="L45" s="47">
        <f>VLOOKUP(L7,Oregon!$A$9:$F$27,4,FALSE)</f>
        <v>3</v>
      </c>
      <c r="M45" s="45" t="str">
        <f>VLOOKUP(M7,Oregon!$A$9:$F$27,4,FALSE)</f>
        <v>Optometry, Nurse Anesthesiology</v>
      </c>
      <c r="N45" s="44" t="str">
        <f>VLOOKUP(N7,Oregon!$A$9:$F$27,4,FALSE)</f>
        <v>No</v>
      </c>
      <c r="O45" s="45" t="str">
        <f>VLOOKUP(O7,Oregon!$A$9:$F$27,4,FALSE)</f>
        <v>NF</v>
      </c>
      <c r="P45" s="44" t="str">
        <f>VLOOKUP(P7,Oregon!$A$9:$F$27,4,FALSE)</f>
        <v>No</v>
      </c>
      <c r="Q45" s="45" t="str">
        <f>VLOOKUP(Q7,Oregon!$A$9:$F$27,4,FALSE)</f>
        <v>No</v>
      </c>
      <c r="R45" s="44" t="str">
        <f>VLOOKUP(R7,Oregon!$A$9:$F$27,4,FALSE)</f>
        <v>Yes</v>
      </c>
      <c r="S45" s="45" t="str">
        <f>VLOOKUP(S7,Oregon!$A$9:$F$27,4,FALSE)</f>
        <v>NF</v>
      </c>
    </row>
    <row r="46" spans="1:19" ht="46.8">
      <c r="A46" s="40" t="s">
        <v>365</v>
      </c>
      <c r="B46" s="42" t="str">
        <f>VLOOKUP(B7,Pennsylvania!$A$9:$F$27,4,FALSE)</f>
        <v>Lesser of charges or max allowable</v>
      </c>
      <c r="C46" s="43" t="str">
        <f>VLOOKUP(C7,Pennsylvania!$A$9:$F$27,4,FALSE)</f>
        <v>State determined based on internal process</v>
      </c>
      <c r="D46" s="43" t="str">
        <f>VLOOKUP(D7,Pennsylvania!$A$9:$F$27,4,FALSE)</f>
        <v>Yes</v>
      </c>
      <c r="E46" s="42" t="str">
        <f>VLOOKUP(E7,Pennsylvania!$A$9:$F$27,4,FALSE)</f>
        <v>Yes</v>
      </c>
      <c r="F46" s="43" t="str">
        <f>VLOOKUP(F7,Pennsylvania!$A$9:$F$27,4,FALSE)</f>
        <v>Yes</v>
      </c>
      <c r="G46" s="42" t="str">
        <f>VLOOKUP(G7,Pennsylvania!$A$9:$F$27,4,FALSE)</f>
        <v>Yes</v>
      </c>
      <c r="H46" s="42" t="str">
        <f>VLOOKUP(H7,Pennsylvania!$A$9:$F$27,4,FALSE)</f>
        <v>NF</v>
      </c>
      <c r="I46" s="43" t="str">
        <f>VLOOKUP(I7,Pennsylvania!$A$9:$F$27,4,FALSE)</f>
        <v>Yes</v>
      </c>
      <c r="J46" s="42" t="str">
        <f>VLOOKUP(J7,Pennsylvania!$A$9:$F$27,4,FALSE)</f>
        <v>NF</v>
      </c>
      <c r="K46" s="43" t="str">
        <f>VLOOKUP(K7,Pennsylvania!$A$9:$F$27,4,FALSE)</f>
        <v>NF</v>
      </c>
      <c r="L46" s="48" t="str">
        <f>VLOOKUP(L7,Pennsylvania!$A$9:$F$27,4,FALSE)</f>
        <v>Ranges from $0.65 to $7.60</v>
      </c>
      <c r="M46" s="43" t="str">
        <f>VLOOKUP(M7,Pennsylvania!$A$9:$F$27,4,FALSE)</f>
        <v>Podiatry, Surgery, Obstetrics, Anesthesia</v>
      </c>
      <c r="N46" s="42" t="str">
        <f>VLOOKUP(N7,Pennsylvania!$A$9:$F$27,4,FALSE)</f>
        <v>No</v>
      </c>
      <c r="O46" s="43" t="str">
        <f>VLOOKUP(O7,Pennsylvania!$A$9:$F$27,4,FALSE)</f>
        <v>NF</v>
      </c>
      <c r="P46" s="42" t="str">
        <f>VLOOKUP(P7,Pennsylvania!$A$9:$F$27,4,FALSE)</f>
        <v>No</v>
      </c>
      <c r="Q46" s="43" t="str">
        <f>VLOOKUP(Q7,Pennsylvania!$A$9:$F$27,4,FALSE)</f>
        <v>Yes</v>
      </c>
      <c r="R46" s="42" t="str">
        <f>VLOOKUP(R7,Pennsylvania!$A$9:$F$27,4,FALSE)</f>
        <v>NF</v>
      </c>
      <c r="S46" s="43" t="str">
        <f>VLOOKUP(S7,Pennsylvania!$A$9:$F$27,4,FALSE)</f>
        <v>NF</v>
      </c>
    </row>
    <row r="47" spans="1:19" ht="31.2">
      <c r="A47" s="41" t="s">
        <v>370</v>
      </c>
      <c r="B47" s="44" t="str">
        <f>VLOOKUP(B7,'Rhode Island'!$A$9:$F$27,4,FALSE)</f>
        <v>Lesser of charges or max allowable</v>
      </c>
      <c r="C47" s="45" t="str">
        <f>VLOOKUP(C7,'Rhode Island'!$A$9:$F$27,4,FALSE)</f>
        <v>RBRVS</v>
      </c>
      <c r="D47" s="45" t="str">
        <f>VLOOKUP(D7,'Rhode Island'!$A$9:$F$27,4,FALSE)</f>
        <v>Yes</v>
      </c>
      <c r="E47" s="44" t="str">
        <f>VLOOKUP(E7,'Rhode Island'!$A$9:$F$27,4,FALSE)</f>
        <v>NF</v>
      </c>
      <c r="F47" s="45" t="str">
        <f>VLOOKUP(F7,'Rhode Island'!$A$9:$F$27,4,FALSE)</f>
        <v>Yes</v>
      </c>
      <c r="G47" s="44" t="str">
        <f>VLOOKUP(G7,'Rhode Island'!$A$9:$F$27,4,FALSE)</f>
        <v>Yes</v>
      </c>
      <c r="H47" s="44" t="str">
        <f>VLOOKUP(H7,'Rhode Island'!$A$9:$F$27,4,FALSE)</f>
        <v>NF</v>
      </c>
      <c r="I47" s="45" t="str">
        <f>VLOOKUP(I7,'Rhode Island'!$A$9:$F$27,4,FALSE)</f>
        <v>NF</v>
      </c>
      <c r="J47" s="44" t="str">
        <f>VLOOKUP(J7,'Rhode Island'!$A$9:$F$27,4,FALSE)</f>
        <v>NF</v>
      </c>
      <c r="K47" s="45" t="str">
        <f>VLOOKUP(K7,'Rhode Island'!$A$9:$F$27,4,FALSE)</f>
        <v>In-state</v>
      </c>
      <c r="L47" s="49" t="str">
        <f>VLOOKUP(L7,'Rhode Island'!$A$9:$F$27,4,FALSE)</f>
        <v>No</v>
      </c>
      <c r="M47" s="45" t="str">
        <f>VLOOKUP(M7,'Rhode Island'!$A$9:$F$27,4,FALSE)</f>
        <v>Podiatry</v>
      </c>
      <c r="N47" s="44" t="str">
        <f>VLOOKUP(N7,'Rhode Island'!$A$9:$F$27,4,FALSE)</f>
        <v>More than 1</v>
      </c>
      <c r="O47" s="45" t="str">
        <f>VLOOKUP(O7,'Rhode Island'!$A$9:$F$27,4,FALSE)</f>
        <v>NF</v>
      </c>
      <c r="P47" s="44" t="str">
        <f>VLOOKUP(P7,'Rhode Island'!$A$9:$F$27,4,FALSE)</f>
        <v>No</v>
      </c>
      <c r="Q47" s="45" t="str">
        <f>VLOOKUP(Q7,'Rhode Island'!$A$9:$F$27,4,FALSE)</f>
        <v>NF</v>
      </c>
      <c r="R47" s="44" t="str">
        <f>VLOOKUP(R7,'Rhode Island'!$A$9:$F$27,4,FALSE)</f>
        <v>NF</v>
      </c>
      <c r="S47" s="45" t="str">
        <f>VLOOKUP(S7,'Rhode Island'!$A$9:$F$27,4,FALSE)</f>
        <v>NF</v>
      </c>
    </row>
    <row r="48" spans="1:19" ht="46.8">
      <c r="A48" s="40" t="s">
        <v>375</v>
      </c>
      <c r="B48" s="42" t="str">
        <f>VLOOKUP(B7,'South Carolina'!$A$9:$F$27,4,FALSE)</f>
        <v>Lesser of charges or max allowable</v>
      </c>
      <c r="C48" s="43" t="str">
        <f>VLOOKUP(C7,'South Carolina'!$A$9:$F$27,4,FALSE)</f>
        <v>Percent of Medicare</v>
      </c>
      <c r="D48" s="43" t="str">
        <f>VLOOKUP(D7,'South Carolina'!$A$9:$F$27,4,FALSE)</f>
        <v>Yes</v>
      </c>
      <c r="E48" s="42" t="str">
        <f>VLOOKUP(E7,'South Carolina'!$A$9:$F$27,4,FALSE)</f>
        <v>NF</v>
      </c>
      <c r="F48" s="43" t="str">
        <f>VLOOKUP(F7,'South Carolina'!$A$9:$F$27,4,FALSE)</f>
        <v>Yes</v>
      </c>
      <c r="G48" s="42" t="str">
        <f>VLOOKUP(G7,'South Carolina'!$A$9:$F$27,4,FALSE)</f>
        <v>Ranges from 50 percent to 100 percent</v>
      </c>
      <c r="H48" s="42" t="str">
        <f>VLOOKUP(H7,'South Carolina'!$A$9:$F$27,4,FALSE)</f>
        <v>NF</v>
      </c>
      <c r="I48" s="43" t="str">
        <f>VLOOKUP(I7,'South Carolina'!$A$9:$F$27,4,FALSE)</f>
        <v>Yes</v>
      </c>
      <c r="J48" s="42" t="str">
        <f>VLOOKUP(J7,'South Carolina'!$A$9:$F$27,4,FALSE)</f>
        <v>Yes</v>
      </c>
      <c r="K48" s="43" t="str">
        <f>VLOOKUP(K7,'South Carolina'!$A$9:$F$27,4,FALSE)</f>
        <v>Lesser of charges or in-state fee schedule</v>
      </c>
      <c r="L48" s="48">
        <f>VLOOKUP(L7,'South Carolina'!$A$9:$F$27,4,FALSE)</f>
        <v>3.3</v>
      </c>
      <c r="M48" s="43" t="str">
        <f>VLOOKUP(M7,'South Carolina'!$A$9:$F$27,4,FALSE)</f>
        <v>Anesthesiology, Podiatry</v>
      </c>
      <c r="N48" s="42" t="str">
        <f>VLOOKUP(N7,'South Carolina'!$A$9:$F$27,4,FALSE)</f>
        <v>No</v>
      </c>
      <c r="O48" s="43" t="str">
        <f>VLOOKUP(O7,'South Carolina'!$A$9:$F$27,4,FALSE)</f>
        <v>NF</v>
      </c>
      <c r="P48" s="42" t="str">
        <f>VLOOKUP(P7,'South Carolina'!$A$9:$F$27,4,FALSE)</f>
        <v>Yes</v>
      </c>
      <c r="Q48" s="43" t="str">
        <f>VLOOKUP(Q7,'South Carolina'!$A$9:$F$27,4,FALSE)</f>
        <v>Yes</v>
      </c>
      <c r="R48" s="42" t="str">
        <f>VLOOKUP(R7,'South Carolina'!$A$9:$F$27,4,FALSE)</f>
        <v>Yes</v>
      </c>
      <c r="S48" s="43" t="str">
        <f>VLOOKUP(S7,'South Carolina'!$A$9:$F$27,4,FALSE)</f>
        <v>Yes</v>
      </c>
    </row>
    <row r="49" spans="1:19" ht="31.2">
      <c r="A49" s="41" t="s">
        <v>382</v>
      </c>
      <c r="B49" s="44" t="str">
        <f>VLOOKUP(B7,'South Dakota'!$A$9:$F$27,4,FALSE)</f>
        <v>Lesser of charges or max allowable</v>
      </c>
      <c r="C49" s="45" t="str">
        <f>VLOOKUP(C7,'South Dakota'!$A$9:$F$27,4,FALSE)</f>
        <v>Percent of Medicare</v>
      </c>
      <c r="D49" s="45" t="str">
        <f>VLOOKUP(D7,'South Dakota'!$A$9:$F$27,4,FALSE)</f>
        <v>Yes</v>
      </c>
      <c r="E49" s="44" t="str">
        <f>VLOOKUP(E7,'South Dakota'!$A$9:$F$27,4,FALSE)</f>
        <v>NF</v>
      </c>
      <c r="F49" s="45" t="str">
        <f>VLOOKUP(F7,'South Dakota'!$A$9:$F$27,4,FALSE)</f>
        <v>Yes</v>
      </c>
      <c r="G49" s="44" t="str">
        <f>VLOOKUP(G7,'South Dakota'!$A$9:$F$27,4,FALSE)</f>
        <v>90 percent</v>
      </c>
      <c r="H49" s="44" t="str">
        <f>VLOOKUP(H7,'South Dakota'!$A$9:$F$27,4,FALSE)</f>
        <v>NF</v>
      </c>
      <c r="I49" s="45" t="str">
        <f>VLOOKUP(I7,'South Dakota'!$A$9:$F$27,4,FALSE)</f>
        <v>NF</v>
      </c>
      <c r="J49" s="44" t="str">
        <f>VLOOKUP(J7,'South Dakota'!$A$9:$F$27,4,FALSE)</f>
        <v>NF</v>
      </c>
      <c r="K49" s="45" t="str">
        <f>VLOOKUP(K7,'South Dakota'!$A$9:$F$27,4,FALSE)</f>
        <v>NF</v>
      </c>
      <c r="L49" s="47">
        <f>VLOOKUP(L7,'South Dakota'!$A$9:$F$27,4,FALSE)</f>
        <v>3</v>
      </c>
      <c r="M49" s="45" t="str">
        <f>VLOOKUP(M7,'South Dakota'!$A$9:$F$27,4,FALSE)</f>
        <v>Anesthesia, Podiatry</v>
      </c>
      <c r="N49" s="44" t="str">
        <f>VLOOKUP(N7,'South Dakota'!$A$9:$F$27,4,FALSE)</f>
        <v>Yes</v>
      </c>
      <c r="O49" s="45" t="str">
        <f>VLOOKUP(O7,'South Dakota'!$A$9:$F$27,4,FALSE)</f>
        <v>NF</v>
      </c>
      <c r="P49" s="44" t="str">
        <f>VLOOKUP(P7,'South Dakota'!$A$9:$F$27,4,FALSE)</f>
        <v>No</v>
      </c>
      <c r="Q49" s="45" t="str">
        <f>VLOOKUP(Q7,'South Dakota'!$A$9:$F$27,4,FALSE)</f>
        <v>Yes</v>
      </c>
      <c r="R49" s="44" t="str">
        <f>VLOOKUP(R7,'South Dakota'!$A$9:$F$27,4,FALSE)</f>
        <v>NF</v>
      </c>
      <c r="S49" s="45" t="str">
        <f>VLOOKUP(S7,'South Dakota'!$A$9:$F$27,4,FALSE)</f>
        <v>NF</v>
      </c>
    </row>
    <row r="50" spans="1:19" ht="31.2">
      <c r="A50" s="40" t="s">
        <v>386</v>
      </c>
      <c r="B50" s="42" t="str">
        <f>VLOOKUP(B7,Tennessee!$A$9:$F$27,4,FALSE)</f>
        <v>Lesser of charges or max allowable</v>
      </c>
      <c r="C50" s="43" t="str">
        <f>VLOOKUP(C7,Tennessee!$A$9:$F$27,4,FALSE)</f>
        <v>NA</v>
      </c>
      <c r="D50" s="43" t="str">
        <f>VLOOKUP(D7,Tennessee!$A$9:$F$27,4,FALSE)</f>
        <v>NA</v>
      </c>
      <c r="E50" s="42" t="str">
        <f>VLOOKUP(E7,Tennessee!$A$9:$F$27,4,FALSE)</f>
        <v>NA</v>
      </c>
      <c r="F50" s="43" t="str">
        <f>VLOOKUP(F7,Tennessee!$A$9:$F$27,4,FALSE)</f>
        <v>NA</v>
      </c>
      <c r="G50" s="42" t="str">
        <f>VLOOKUP(G7,Tennessee!$A$9:$F$27,4,FALSE)</f>
        <v>NA</v>
      </c>
      <c r="H50" s="42" t="str">
        <f>VLOOKUP(H7,Tennessee!$A$9:$F$27,4,FALSE)</f>
        <v>NA</v>
      </c>
      <c r="I50" s="43" t="str">
        <f>VLOOKUP(I7,Tennessee!$A$9:$F$27,4,FALSE)</f>
        <v>NA</v>
      </c>
      <c r="J50" s="42" t="str">
        <f>VLOOKUP(J7,Tennessee!$A$9:$F$27,4,FALSE)</f>
        <v>NA</v>
      </c>
      <c r="K50" s="43" t="str">
        <f>VLOOKUP(K7,Tennessee!$A$9:$F$27,4,FALSE)</f>
        <v>NA</v>
      </c>
      <c r="L50" s="48" t="str">
        <f>VLOOKUP(L7,Tennessee!$A$9:$F$27,4,FALSE)</f>
        <v>Ranges from $0 to $20</v>
      </c>
      <c r="M50" s="43" t="str">
        <f>VLOOKUP(M7,Tennessee!$A$9:$F$27,4,FALSE)</f>
        <v>NA</v>
      </c>
      <c r="N50" s="42" t="str">
        <f>VLOOKUP(N7,Tennessee!$A$9:$F$27,4,FALSE)</f>
        <v>No</v>
      </c>
      <c r="O50" s="43" t="str">
        <f>VLOOKUP(O7,Tennessee!$A$9:$F$27,4,FALSE)</f>
        <v>NF</v>
      </c>
      <c r="P50" s="42" t="str">
        <f>VLOOKUP(P7,Tennessee!$A$9:$F$27,4,FALSE)</f>
        <v>No</v>
      </c>
      <c r="Q50" s="43" t="str">
        <f>VLOOKUP(Q7,Tennessee!$A$9:$F$27,4,FALSE)</f>
        <v>NF</v>
      </c>
      <c r="R50" s="42" t="str">
        <f>VLOOKUP(R7,Tennessee!$A$9:$F$27,4,FALSE)</f>
        <v>NF</v>
      </c>
      <c r="S50" s="43" t="str">
        <f>VLOOKUP(S7,Tennessee!$A$9:$F$27,4,FALSE)</f>
        <v>NF</v>
      </c>
    </row>
    <row r="51" spans="1:19" ht="46.8">
      <c r="A51" s="41" t="s">
        <v>388</v>
      </c>
      <c r="B51" s="44" t="str">
        <f>VLOOKUP(B7,Texas!$A$9:$F$27,4,FALSE)</f>
        <v>Lesser of charges or max allowable</v>
      </c>
      <c r="C51" s="45" t="str">
        <f>VLOOKUP(C7,Texas!$A$9:$F$27,4,FALSE)</f>
        <v>RBRVS</v>
      </c>
      <c r="D51" s="45" t="str">
        <f>VLOOKUP(D7,Texas!$A$9:$F$27,4,FALSE)</f>
        <v>Yes</v>
      </c>
      <c r="E51" s="44" t="str">
        <f>VLOOKUP(E7,Texas!$A$9:$F$27,4,FALSE)</f>
        <v>Yes</v>
      </c>
      <c r="F51" s="45" t="str">
        <f>VLOOKUP(F7,Texas!$A$9:$F$27,4,FALSE)</f>
        <v>Yes</v>
      </c>
      <c r="G51" s="44" t="str">
        <f>VLOOKUP(G7,Texas!$A$9:$F$27,4,FALSE)</f>
        <v>Ranges from 70 percent to 92 percent</v>
      </c>
      <c r="H51" s="44" t="str">
        <f>VLOOKUP(H7,Texas!$A$9:$F$27,4,FALSE)</f>
        <v>No</v>
      </c>
      <c r="I51" s="45" t="str">
        <f>VLOOKUP(I7,Texas!$A$9:$F$27,4,FALSE)</f>
        <v>Yes</v>
      </c>
      <c r="J51" s="44" t="str">
        <f>VLOOKUP(J7,Texas!$A$9:$F$27,4,FALSE)</f>
        <v>Yes</v>
      </c>
      <c r="K51" s="45" t="str">
        <f>VLOOKUP(K7,Texas!$A$9:$F$27,4,FALSE)</f>
        <v>In-state</v>
      </c>
      <c r="L51" s="47" t="str">
        <f>VLOOKUP(L7,Texas!$A$9:$F$27,4,FALSE)</f>
        <v>No</v>
      </c>
      <c r="M51" s="45" t="str">
        <f>VLOOKUP(M7,Texas!$A$9:$F$27,4,FALSE)</f>
        <v>NF</v>
      </c>
      <c r="N51" s="44" t="str">
        <f>VLOOKUP(N7,Texas!$A$9:$F$27,4,FALSE)</f>
        <v>No</v>
      </c>
      <c r="O51" s="45" t="str">
        <f>VLOOKUP(O7,Texas!$A$9:$F$27,4,FALSE)</f>
        <v>NF</v>
      </c>
      <c r="P51" s="44" t="str">
        <f>VLOOKUP(P7,Texas!$A$9:$F$27,4,FALSE)</f>
        <v>No</v>
      </c>
      <c r="Q51" s="45" t="str">
        <f>VLOOKUP(Q7,Texas!$A$9:$F$27,4,FALSE)</f>
        <v>No</v>
      </c>
      <c r="R51" s="44" t="str">
        <f>VLOOKUP(R7,Texas!$A$9:$F$27,4,FALSE)</f>
        <v>NF</v>
      </c>
      <c r="S51" s="45" t="str">
        <f>VLOOKUP(S7,Texas!$A$9:$F$27,4,FALSE)</f>
        <v>NF</v>
      </c>
    </row>
    <row r="52" spans="1:19" ht="31.2">
      <c r="A52" s="40" t="s">
        <v>399</v>
      </c>
      <c r="B52" s="42" t="str">
        <f>VLOOKUP(B7,Utah!$A$9:$F$27,4,FALSE)</f>
        <v>Lesser of charges or max allowable</v>
      </c>
      <c r="C52" s="43" t="str">
        <f>VLOOKUP(C7,Utah!$A$9:$F$27,4,FALSE)</f>
        <v>RBRVS</v>
      </c>
      <c r="D52" s="43" t="str">
        <f>VLOOKUP(D7,Utah!$A$9:$F$27,4,FALSE)</f>
        <v>Yes</v>
      </c>
      <c r="E52" s="42" t="str">
        <f>VLOOKUP(E7,Utah!$A$9:$F$27,4,FALSE)</f>
        <v>Yes</v>
      </c>
      <c r="F52" s="43" t="str">
        <f>VLOOKUP(F7,Utah!$A$9:$F$27,4,FALSE)</f>
        <v>Yes</v>
      </c>
      <c r="G52" s="42" t="str">
        <f>VLOOKUP(G7,Utah!$A$9:$F$27,4,FALSE)</f>
        <v>Yes</v>
      </c>
      <c r="H52" s="42" t="str">
        <f>VLOOKUP(H7,Utah!$A$9:$F$27,4,FALSE)</f>
        <v>Yes</v>
      </c>
      <c r="I52" s="43" t="str">
        <f>VLOOKUP(I7,Utah!$A$9:$F$27,4,FALSE)</f>
        <v>NF</v>
      </c>
      <c r="J52" s="42" t="str">
        <f>VLOOKUP(J7,Utah!$A$9:$F$27,4,FALSE)</f>
        <v>NF</v>
      </c>
      <c r="K52" s="43" t="str">
        <f>VLOOKUP(K7,Utah!$A$9:$F$27,4,FALSE)</f>
        <v>In-state</v>
      </c>
      <c r="L52" s="46">
        <f>VLOOKUP(L7,Utah!$A$9:$F$27,4,FALSE)</f>
        <v>3</v>
      </c>
      <c r="M52" s="43" t="str">
        <f>VLOOKUP(M7,Utah!$A$9:$F$27,4,FALSE)</f>
        <v>Anesthesia</v>
      </c>
      <c r="N52" s="42" t="str">
        <f>VLOOKUP(N7,Utah!$A$9:$F$27,4,FALSE)</f>
        <v>No</v>
      </c>
      <c r="O52" s="43" t="str">
        <f>VLOOKUP(O7,Utah!$A$9:$F$27,4,FALSE)</f>
        <v>NF</v>
      </c>
      <c r="P52" s="42" t="str">
        <f>VLOOKUP(P7,Utah!$A$9:$F$27,4,FALSE)</f>
        <v>No</v>
      </c>
      <c r="Q52" s="43" t="str">
        <f>VLOOKUP(Q7,Utah!$A$9:$F$27,4,FALSE)</f>
        <v>Yes</v>
      </c>
      <c r="R52" s="42" t="str">
        <f>VLOOKUP(R7,Utah!$A$9:$F$27,4,FALSE)</f>
        <v>Yes</v>
      </c>
      <c r="S52" s="43" t="str">
        <f>VLOOKUP(S7,Utah!$A$9:$F$27,4,FALSE)</f>
        <v>NF</v>
      </c>
    </row>
    <row r="53" spans="1:19" ht="46.8">
      <c r="A53" s="41" t="s">
        <v>407</v>
      </c>
      <c r="B53" s="44" t="str">
        <f>VLOOKUP(B7,Vermont!$A$9:$F$27,4,FALSE)</f>
        <v>Lesser of charges or max allowable</v>
      </c>
      <c r="C53" s="45" t="str">
        <f>VLOOKUP(C7,Vermont!$A$9:$F$27,4,FALSE)</f>
        <v>RBRVS</v>
      </c>
      <c r="D53" s="45" t="str">
        <f>VLOOKUP(D7,Vermont!$A$9:$F$27,4,FALSE)</f>
        <v>Yes</v>
      </c>
      <c r="E53" s="44" t="str">
        <f>VLOOKUP(E7,Vermont!$A$9:$F$27,4,FALSE)</f>
        <v>NF</v>
      </c>
      <c r="F53" s="45" t="str">
        <f>VLOOKUP(F7,Vermont!$A$9:$F$27,4,FALSE)</f>
        <v>NF</v>
      </c>
      <c r="G53" s="44" t="str">
        <f>VLOOKUP(G7,Vermont!$A$9:$F$27,4,FALSE)</f>
        <v>Yes</v>
      </c>
      <c r="H53" s="44" t="str">
        <f>VLOOKUP(H7,Vermont!$A$9:$F$27,4,FALSE)</f>
        <v>NF</v>
      </c>
      <c r="I53" s="45" t="str">
        <f>VLOOKUP(I7,Vermont!$A$9:$F$27,4,FALSE)</f>
        <v>Yes</v>
      </c>
      <c r="J53" s="44" t="str">
        <f>VLOOKUP(J7,Vermont!$A$9:$F$27,4,FALSE)</f>
        <v>NF</v>
      </c>
      <c r="K53" s="45" t="str">
        <f>VLOOKUP(K7,Vermont!$A$9:$F$27,4,FALSE)</f>
        <v>NF</v>
      </c>
      <c r="L53" s="49" t="str">
        <f>VLOOKUP(L7,Vermont!$A$9:$F$27,4,FALSE)</f>
        <v>NF</v>
      </c>
      <c r="M53" s="45" t="str">
        <f>VLOOKUP(M7,Vermont!$A$9:$F$27,4,FALSE)</f>
        <v>Podiatry, Naturopathy, Anesthesia</v>
      </c>
      <c r="N53" s="44" t="str">
        <f>VLOOKUP(N7,Vermont!$A$9:$F$27,4,FALSE)</f>
        <v>Yes</v>
      </c>
      <c r="O53" s="45" t="str">
        <f>VLOOKUP(O7,Vermont!$A$9:$F$27,4,FALSE)</f>
        <v>NF</v>
      </c>
      <c r="P53" s="44" t="str">
        <f>VLOOKUP(P7,Vermont!$A$9:$F$27,4,FALSE)</f>
        <v>No</v>
      </c>
      <c r="Q53" s="45" t="str">
        <f>VLOOKUP(Q7,Vermont!$A$9:$F$27,4,FALSE)</f>
        <v>Yes</v>
      </c>
      <c r="R53" s="44" t="str">
        <f>VLOOKUP(R7,Vermont!$A$9:$F$27,4,FALSE)</f>
        <v>Yes</v>
      </c>
      <c r="S53" s="45" t="str">
        <f>VLOOKUP(S7,Vermont!$A$9:$F$27,4,FALSE)</f>
        <v>NF</v>
      </c>
    </row>
    <row r="54" spans="1:19" ht="46.8">
      <c r="A54" s="40" t="s">
        <v>413</v>
      </c>
      <c r="B54" s="42" t="str">
        <f>VLOOKUP(B7,Virginia!$A$9:$F$27,4,FALSE)</f>
        <v>Lesser of charges, Medicare rate, or fee schedule</v>
      </c>
      <c r="C54" s="43" t="str">
        <f>VLOOKUP(C7,Virginia!$A$9:$F$27,4,FALSE)</f>
        <v>RBRVS</v>
      </c>
      <c r="D54" s="43" t="str">
        <f>VLOOKUP(D7,Virginia!$A$9:$F$27,4,FALSE)</f>
        <v>Yes</v>
      </c>
      <c r="E54" s="42" t="str">
        <f>VLOOKUP(E7,Virginia!$A$9:$F$27,4,FALSE)</f>
        <v>NF</v>
      </c>
      <c r="F54" s="43" t="str">
        <f>VLOOKUP(F7,Virginia!$A$9:$F$27,4,FALSE)</f>
        <v>NF</v>
      </c>
      <c r="G54" s="42" t="str">
        <f>VLOOKUP(G7,Virginia!$A$9:$F$27,4,FALSE)</f>
        <v>Yes</v>
      </c>
      <c r="H54" s="42" t="str">
        <f>VLOOKUP(H7,Virginia!$A$9:$F$27,4,FALSE)</f>
        <v>No</v>
      </c>
      <c r="I54" s="43" t="str">
        <f>VLOOKUP(I7,Virginia!$A$9:$F$27,4,FALSE)</f>
        <v>Yes</v>
      </c>
      <c r="J54" s="42" t="str">
        <f>VLOOKUP(J7,Virginia!$A$9:$F$27,4,FALSE)</f>
        <v>Yes</v>
      </c>
      <c r="K54" s="43" t="str">
        <f>VLOOKUP(K7,Virginia!$A$9:$F$27,4,FALSE)</f>
        <v>In-state</v>
      </c>
      <c r="L54" s="48" t="str">
        <f>VLOOKUP(L7,Virginia!$A$9:$F$27,4,FALSE)</f>
        <v>Ranges from $1 to $3</v>
      </c>
      <c r="M54" s="43" t="str">
        <f>VLOOKUP(M7,Virginia!$A$9:$F$27,4,FALSE)</f>
        <v>Anesthesia</v>
      </c>
      <c r="N54" s="42" t="str">
        <f>VLOOKUP(N7,Virginia!$A$9:$F$27,4,FALSE)</f>
        <v>No</v>
      </c>
      <c r="O54" s="43" t="str">
        <f>VLOOKUP(O7,Virginia!$A$9:$F$27,4,FALSE)</f>
        <v>NF</v>
      </c>
      <c r="P54" s="42" t="str">
        <f>VLOOKUP(P7,Virginia!$A$9:$F$27,4,FALSE)</f>
        <v>No</v>
      </c>
      <c r="Q54" s="43" t="str">
        <f>VLOOKUP(Q7,Virginia!$A$9:$F$27,4,FALSE)</f>
        <v>Yes</v>
      </c>
      <c r="R54" s="42" t="str">
        <f>VLOOKUP(R7,Virginia!$A$9:$F$27,4,FALSE)</f>
        <v>Yes</v>
      </c>
      <c r="S54" s="43" t="str">
        <f>VLOOKUP(S7,Virginia!$A$9:$F$27,4,FALSE)</f>
        <v>Yes</v>
      </c>
    </row>
    <row r="55" spans="1:19" ht="15.6">
      <c r="A55" s="41" t="s">
        <v>423</v>
      </c>
      <c r="B55" s="44" t="str">
        <f>VLOOKUP(B7,Washington!$A$9:$F$27,4,FALSE)</f>
        <v>Max allowable</v>
      </c>
      <c r="C55" s="45" t="str">
        <f>VLOOKUP(C7,Washington!$A$9:$F$27,4,FALSE)</f>
        <v>RBRVS</v>
      </c>
      <c r="D55" s="45" t="str">
        <f>VLOOKUP(D7,Washington!$A$9:$F$27,4,FALSE)</f>
        <v>Yes</v>
      </c>
      <c r="E55" s="44" t="str">
        <f>VLOOKUP(E7,Washington!$A$9:$F$27,4,FALSE)</f>
        <v>Yes</v>
      </c>
      <c r="F55" s="45" t="str">
        <f>VLOOKUP(F7,Washington!$A$9:$F$27,4,FALSE)</f>
        <v>NF</v>
      </c>
      <c r="G55" s="44" t="str">
        <f>VLOOKUP(G7,Washington!$A$9:$F$27,4,FALSE)</f>
        <v>NF</v>
      </c>
      <c r="H55" s="44" t="str">
        <f>VLOOKUP(H7,Washington!$A$9:$F$27,4,FALSE)</f>
        <v>NF</v>
      </c>
      <c r="I55" s="45" t="str">
        <f>VLOOKUP(I7,Washington!$A$9:$F$27,4,FALSE)</f>
        <v>Yes</v>
      </c>
      <c r="J55" s="44" t="str">
        <f>VLOOKUP(J7,Washington!$A$9:$F$27,4,FALSE)</f>
        <v>Yes</v>
      </c>
      <c r="K55" s="45" t="str">
        <f>VLOOKUP(K7,Washington!$A$9:$F$27,4,FALSE)</f>
        <v>In-state</v>
      </c>
      <c r="L55" s="49" t="str">
        <f>VLOOKUP(L7,Washington!$A$9:$F$27,4,FALSE)</f>
        <v>NF</v>
      </c>
      <c r="M55" s="45" t="str">
        <f>VLOOKUP(M7,Washington!$A$9:$F$27,4,FALSE)</f>
        <v>NF</v>
      </c>
      <c r="N55" s="44" t="str">
        <f>VLOOKUP(N7,Washington!$A$9:$F$27,4,FALSE)</f>
        <v>Yes</v>
      </c>
      <c r="O55" s="45" t="str">
        <f>VLOOKUP(O7,Washington!$A$9:$F$27,4,FALSE)</f>
        <v>NF</v>
      </c>
      <c r="P55" s="44" t="str">
        <f>VLOOKUP(P7,Washington!$A$9:$F$27,4,FALSE)</f>
        <v>No</v>
      </c>
      <c r="Q55" s="45" t="str">
        <f>VLOOKUP(Q7,Washington!$A$9:$F$27,4,FALSE)</f>
        <v>NF</v>
      </c>
      <c r="R55" s="44" t="str">
        <f>VLOOKUP(R7,Washington!$A$9:$F$27,4,FALSE)</f>
        <v>Yes</v>
      </c>
      <c r="S55" s="45" t="str">
        <f>VLOOKUP(S7,Washington!$A$9:$F$27,4,FALSE)</f>
        <v>Trauma Care</v>
      </c>
    </row>
    <row r="56" spans="1:19" ht="31.2">
      <c r="A56" s="40" t="s">
        <v>431</v>
      </c>
      <c r="B56" s="42" t="str">
        <f>VLOOKUP(B7,'West Virginia'!$A$9:$F$27,4,FALSE)</f>
        <v>Lesser of charges or max allowable</v>
      </c>
      <c r="C56" s="43" t="str">
        <f>VLOOKUP(C7,'West Virginia'!$A$9:$F$27,4,FALSE)</f>
        <v>RBRVS</v>
      </c>
      <c r="D56" s="43" t="str">
        <f>VLOOKUP(D7,'West Virginia'!$A$9:$F$27,4,FALSE)</f>
        <v>Yes</v>
      </c>
      <c r="E56" s="42" t="str">
        <f>VLOOKUP(E7,'West Virginia'!$A$9:$F$27,4,FALSE)</f>
        <v>NF</v>
      </c>
      <c r="F56" s="43" t="str">
        <f>VLOOKUP(F7,'West Virginia'!$A$9:$F$27,4,FALSE)</f>
        <v>NF</v>
      </c>
      <c r="G56" s="42" t="str">
        <f>VLOOKUP(G7,'West Virginia'!$A$9:$F$27,4,FALSE)</f>
        <v>Yes</v>
      </c>
      <c r="H56" s="42" t="str">
        <f>VLOOKUP(H7,'West Virginia'!$A$9:$F$27,4,FALSE)</f>
        <v>NF</v>
      </c>
      <c r="I56" s="43" t="str">
        <f>VLOOKUP(I7,'West Virginia'!$A$9:$F$27,4,FALSE)</f>
        <v>Yes</v>
      </c>
      <c r="J56" s="42" t="str">
        <f>VLOOKUP(J7,'West Virginia'!$A$9:$F$27,4,FALSE)</f>
        <v>NF</v>
      </c>
      <c r="K56" s="43" t="str">
        <f>VLOOKUP(K7,'West Virginia'!$A$9:$F$27,4,FALSE)</f>
        <v>In-state</v>
      </c>
      <c r="L56" s="48" t="str">
        <f>VLOOKUP(L7,'West Virginia'!$A$9:$F$27,4,FALSE)</f>
        <v>Ranges from $0 to $4</v>
      </c>
      <c r="M56" s="43" t="str">
        <f>VLOOKUP(M7,'West Virginia'!$A$9:$F$27,4,FALSE)</f>
        <v>Anesthesia, Optometry, Podiatry</v>
      </c>
      <c r="N56" s="42" t="str">
        <f>VLOOKUP(N7,'West Virginia'!$A$9:$F$27,4,FALSE)</f>
        <v>Yes</v>
      </c>
      <c r="O56" s="43" t="str">
        <f>VLOOKUP(O7,'West Virginia'!$A$9:$F$27,4,FALSE)</f>
        <v>NF</v>
      </c>
      <c r="P56" s="42" t="str">
        <f>VLOOKUP(P7,'West Virginia'!$A$9:$F$27,4,FALSE)</f>
        <v>No</v>
      </c>
      <c r="Q56" s="43" t="str">
        <f>VLOOKUP(Q7,'West Virginia'!$A$9:$F$27,4,FALSE)</f>
        <v>Yes</v>
      </c>
      <c r="R56" s="42" t="str">
        <f>VLOOKUP(R7,'West Virginia'!$A$9:$F$27,4,FALSE)</f>
        <v>Yes</v>
      </c>
      <c r="S56" s="43" t="str">
        <f>VLOOKUP(S7,'West Virginia'!$A$9:$F$27,4,FALSE)</f>
        <v>NF</v>
      </c>
    </row>
    <row r="57" spans="1:19" ht="46.8">
      <c r="A57" s="41" t="s">
        <v>437</v>
      </c>
      <c r="B57" s="44" t="str">
        <f>VLOOKUP(B7,Wisconsin!$A$9:$F$27,4,FALSE)</f>
        <v>Lesser of charges or max allowable</v>
      </c>
      <c r="C57" s="45" t="str">
        <f>VLOOKUP(C7,Wisconsin!$A$9:$F$27,4,FALSE)</f>
        <v>State determined based on market assessment</v>
      </c>
      <c r="D57" s="45" t="str">
        <f>VLOOKUP(D7,Wisconsin!$A$9:$F$27,4,FALSE)</f>
        <v>Yes</v>
      </c>
      <c r="E57" s="44" t="str">
        <f>VLOOKUP(E7,Wisconsin!$A$9:$F$27,4,FALSE)</f>
        <v>Yes</v>
      </c>
      <c r="F57" s="45" t="str">
        <f>VLOOKUP(F7,Wisconsin!$A$9:$F$27,4,FALSE)</f>
        <v>Yes</v>
      </c>
      <c r="G57" s="44" t="str">
        <f>VLOOKUP(G7,Wisconsin!$A$9:$F$27,4,FALSE)</f>
        <v>Ranges from 90 percent to 100 percent</v>
      </c>
      <c r="H57" s="44" t="str">
        <f>VLOOKUP(H7,Wisconsin!$A$9:$F$27,4,FALSE)</f>
        <v>NF</v>
      </c>
      <c r="I57" s="45" t="str">
        <f>VLOOKUP(I7,Wisconsin!$A$9:$F$27,4,FALSE)</f>
        <v>Yes</v>
      </c>
      <c r="J57" s="44" t="str">
        <f>VLOOKUP(J7,Wisconsin!$A$9:$F$27,4,FALSE)</f>
        <v>Yes</v>
      </c>
      <c r="K57" s="45" t="str">
        <f>VLOOKUP(K7,Wisconsin!$A$9:$F$27,4,FALSE)</f>
        <v>NF</v>
      </c>
      <c r="L57" s="49" t="str">
        <f>VLOOKUP(L7,Wisconsin!$A$9:$F$27,4,FALSE)</f>
        <v>Ranges from $0.50 to $3</v>
      </c>
      <c r="M57" s="45" t="str">
        <f>VLOOKUP(M7,Wisconsin!$A$9:$F$27,4,FALSE)</f>
        <v>HPSA (+20%) Primary Care</v>
      </c>
      <c r="N57" s="44" t="str">
        <f>VLOOKUP(N7,Wisconsin!$A$9:$F$27,4,FALSE)</f>
        <v>Yes</v>
      </c>
      <c r="O57" s="45" t="str">
        <f>VLOOKUP(O7,Wisconsin!$A$9:$F$27,4,FALSE)</f>
        <v>NF</v>
      </c>
      <c r="P57" s="44" t="str">
        <f>VLOOKUP(P7,Wisconsin!$A$9:$F$27,4,FALSE)</f>
        <v>No</v>
      </c>
      <c r="Q57" s="45" t="str">
        <f>VLOOKUP(Q7,Wisconsin!$A$9:$F$27,4,FALSE)</f>
        <v>NF</v>
      </c>
      <c r="R57" s="44" t="str">
        <f>VLOOKUP(R7,Wisconsin!$A$9:$F$27,4,FALSE)</f>
        <v>Yes</v>
      </c>
      <c r="S57" s="45" t="str">
        <f>VLOOKUP(S7,Wisconsin!$A$9:$F$27,4,FALSE)</f>
        <v>BMI Reimbursement</v>
      </c>
    </row>
    <row r="58" spans="1:19" ht="46.8">
      <c r="A58" s="40" t="s">
        <v>449</v>
      </c>
      <c r="B58" s="42" t="str">
        <f>VLOOKUP(B7,Wyoming!$A$9:$F$27,4,FALSE)</f>
        <v>Lesser of charges or max allowable</v>
      </c>
      <c r="C58" s="43" t="str">
        <f>VLOOKUP(C7,Wyoming!$A$9:$F$27,4,FALSE)</f>
        <v>State determined based on market assessment</v>
      </c>
      <c r="D58" s="43" t="str">
        <f>VLOOKUP(D7,Wyoming!$A$9:$F$27,4,FALSE)</f>
        <v>Yes</v>
      </c>
      <c r="E58" s="42" t="str">
        <f>VLOOKUP(E7,Wyoming!$A$9:$F$27,4,FALSE)</f>
        <v>NF</v>
      </c>
      <c r="F58" s="43" t="str">
        <f>VLOOKUP(F7,Wyoming!$A$9:$F$27,4,FALSE)</f>
        <v>NF</v>
      </c>
      <c r="G58" s="42" t="str">
        <f>VLOOKUP(G7,Wyoming!$A$9:$F$27,4,FALSE)</f>
        <v>Ranges from 15 percent to 100 percent</v>
      </c>
      <c r="H58" s="42" t="str">
        <f>VLOOKUP(H7,Wyoming!$A$9:$F$27,4,FALSE)</f>
        <v>NF</v>
      </c>
      <c r="I58" s="43" t="str">
        <f>VLOOKUP(I7,Wyoming!$A$9:$F$27,4,FALSE)</f>
        <v>NF</v>
      </c>
      <c r="J58" s="42" t="str">
        <f>VLOOKUP(J7,Wyoming!$A$9:$F$27,4,FALSE)</f>
        <v>Yes</v>
      </c>
      <c r="K58" s="43" t="str">
        <f>VLOOKUP(K7,Wyoming!$A$9:$F$27,4,FALSE)</f>
        <v>In-state</v>
      </c>
      <c r="L58" s="48">
        <f>VLOOKUP(L7,Wyoming!$A$9:$F$27,4,FALSE)</f>
        <v>2.4500000000000002</v>
      </c>
      <c r="M58" s="43" t="str">
        <f>VLOOKUP(M7,Wyoming!$A$9:$F$27,4,FALSE)</f>
        <v>Optometry</v>
      </c>
      <c r="N58" s="42" t="str">
        <f>VLOOKUP(N7,Wyoming!$A$9:$F$27,4,FALSE)</f>
        <v>No</v>
      </c>
      <c r="O58" s="43" t="str">
        <f>VLOOKUP(O7,Wyoming!$A$9:$F$27,4,FALSE)</f>
        <v>Yes</v>
      </c>
      <c r="P58" s="42" t="str">
        <f>VLOOKUP(P7,Wyoming!$A$9:$F$27,4,FALSE)</f>
        <v>No</v>
      </c>
      <c r="Q58" s="43" t="str">
        <f>VLOOKUP(Q7,Wyoming!$A$9:$F$27,4,FALSE)</f>
        <v>NF</v>
      </c>
      <c r="R58" s="42" t="str">
        <f>VLOOKUP(R7,Wyoming!$A$9:$F$27,4,FALSE)</f>
        <v>NF</v>
      </c>
      <c r="S58" s="43" t="str">
        <f>VLOOKUP(S7,Wyoming!$A$9:$F$27,4,FALSE)</f>
        <v>NF</v>
      </c>
    </row>
    <row r="60" spans="1:19">
      <c r="B60" s="36"/>
    </row>
    <row r="61" spans="1:19">
      <c r="B61" s="36"/>
    </row>
    <row r="62" spans="1:19">
      <c r="B62" s="37"/>
    </row>
    <row r="63" spans="1:19">
      <c r="B63" s="36"/>
    </row>
    <row r="64" spans="1:19">
      <c r="B64" s="36"/>
    </row>
    <row r="65" spans="2:2">
      <c r="B65" s="38"/>
    </row>
  </sheetData>
  <mergeCells count="8">
    <mergeCell ref="A2:F2"/>
    <mergeCell ref="A4:F4"/>
    <mergeCell ref="A5:F5"/>
    <mergeCell ref="N6:S6"/>
    <mergeCell ref="A1:E1"/>
    <mergeCell ref="A3:F3"/>
    <mergeCell ref="D6:F6"/>
    <mergeCell ref="G6:M6"/>
  </mergeCells>
  <hyperlinks>
    <hyperlink ref="A8" location="Alabama!A1" display="Alabama"/>
    <hyperlink ref="A9" location="Alaska!A1" display="Alaska"/>
    <hyperlink ref="A53" location="Vermont!A1" display="Vermont"/>
    <hyperlink ref="A52" location="Utah!A1" display="Utah"/>
    <hyperlink ref="A51" location="Texas!A1" display="Texas"/>
    <hyperlink ref="A50" location="Tennessee!A1" display="Tennessee"/>
    <hyperlink ref="A42" location="'North Dakota'!A1" display="North Dakota"/>
    <hyperlink ref="A41" location="'North Carolina'!A1" display="North Carolina"/>
    <hyperlink ref="A38" location="'New Jersey'!A1" display="New Jersey"/>
    <hyperlink ref="A35" location="Nebraska!A1" display="Nebraska"/>
    <hyperlink ref="A33" location="Missouri!A1" display="Missouri"/>
    <hyperlink ref="A29" location="Massachusetts!A1" display="Massachusetts"/>
    <hyperlink ref="A27" location="Maine!A1" display="Maine"/>
    <hyperlink ref="A14" location="Connecticut!A1" display="Connecticut"/>
    <hyperlink ref="A13" location="Colorado!A1" display="Colorado"/>
    <hyperlink ref="A49" location="'South Dakota'!A1" display="South Dakota"/>
    <hyperlink ref="A58" location="Wyoming!A1" display="Wyoming"/>
    <hyperlink ref="A57" location="Wisconsin!A1" display="Wisconsin"/>
    <hyperlink ref="A56" location="'West Virginia'!A1" display="West Virginia"/>
    <hyperlink ref="A55" location="Washington!A1" display="Washington"/>
    <hyperlink ref="A54" location="Virginia!A1" display="Virginia"/>
    <hyperlink ref="A48" location="'South Carolina'!A1" display="South Carolina"/>
    <hyperlink ref="A47" location="'Rhode Island'!A1" display="Rhode Island"/>
    <hyperlink ref="A46" location="Pennsylvania!A1" display="Pennsylvania"/>
    <hyperlink ref="A45" location="Oregon!A1" display="Oregon"/>
    <hyperlink ref="A44" location="Oklahoma!A1" display="Oklahoma"/>
    <hyperlink ref="A43" location="Ohio!A1" display="Ohio"/>
    <hyperlink ref="A40" location="'New York'!A1" display="New York"/>
    <hyperlink ref="A39" location="'New Mexico'!A1" display="New Mexico"/>
    <hyperlink ref="A37" location="'New Hampshire'!A1" display="New Hampshire"/>
    <hyperlink ref="A36" location="Nevada!A1" display="Nevada"/>
    <hyperlink ref="A34" location="Montana!A1" display="Montana"/>
    <hyperlink ref="A31" location="Minnesota!A1" display="Minnesota"/>
    <hyperlink ref="A30" location="Michigan!A1" display="Michigan"/>
    <hyperlink ref="A28" location="Maryland!A1" display="Maryland"/>
    <hyperlink ref="A26" location="Louisiana!A1" display="Louisiana"/>
    <hyperlink ref="A25" location="Kentucky!A1" display="Kentucky"/>
    <hyperlink ref="A24" location="Kansas!A1" display="Kansas"/>
    <hyperlink ref="A23" location="Iowa!A1" display="Iowa"/>
    <hyperlink ref="A22" location="Indiana!A1" display="Indiana"/>
    <hyperlink ref="A21" location="Illinois!A1" display="Illinois"/>
    <hyperlink ref="A20" location="Idaho!A1" display="Idaho"/>
    <hyperlink ref="A19" location="Hawaii!A1" display="Hawaii"/>
    <hyperlink ref="A18" location="Georgia!A1" display="Georgia"/>
    <hyperlink ref="A15" location="Delaware!A1" display="Delaware"/>
    <hyperlink ref="A12" location="California!A1" display="California"/>
    <hyperlink ref="A11" location="Arkansas!A1" display="Arkansas"/>
    <hyperlink ref="A10" location="Arizona!A1" display="Arizona"/>
    <hyperlink ref="A17" location="Florida!A1" display="Florida"/>
    <hyperlink ref="A32" location="Mississippi!A1" display="Mississippi"/>
    <hyperlink ref="A16" location="'District of Columbia'!A1" display="District of Columbia"/>
  </hyperlinks>
  <pageMargins left="0.7" right="0.7" top="0.75" bottom="0.75" header="0.3" footer="0.3"/>
  <pageSetup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Normal="100" zoomScalePageLayoutView="90" workbookViewId="0">
      <selection activeCell="A3" sqref="A3:F3"/>
    </sheetView>
  </sheetViews>
  <sheetFormatPr defaultColWidth="10.09765625" defaultRowHeight="15.6"/>
  <cols>
    <col min="1" max="1" width="44.3984375" style="9" customWidth="1"/>
    <col min="2" max="3" width="54.8984375" style="9" customWidth="1"/>
    <col min="4" max="4" width="12.69921875" style="9" customWidth="1"/>
    <col min="5" max="6" width="18.3984375" style="9" customWidth="1"/>
    <col min="7" max="8" width="25.59765625" style="9" customWidth="1"/>
    <col min="9" max="16384" width="10.09765625" style="9"/>
  </cols>
  <sheetData>
    <row r="1" spans="1:6" customFormat="1" ht="24.6">
      <c r="A1" s="196" t="s">
        <v>335</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62.4">
      <c r="A9" s="82" t="s">
        <v>84</v>
      </c>
      <c r="B9" s="93" t="s">
        <v>233</v>
      </c>
      <c r="C9" s="93" t="s">
        <v>1422</v>
      </c>
      <c r="D9" s="93" t="s">
        <v>43</v>
      </c>
      <c r="E9" s="97">
        <v>42217</v>
      </c>
      <c r="F9" s="97">
        <v>42457</v>
      </c>
    </row>
    <row r="10" spans="1:6" ht="319.5" customHeight="1">
      <c r="A10" s="83" t="s">
        <v>1198</v>
      </c>
      <c r="B10" s="93" t="s">
        <v>1968</v>
      </c>
      <c r="C10" s="93" t="s">
        <v>1422</v>
      </c>
      <c r="D10" s="93" t="s">
        <v>44</v>
      </c>
      <c r="E10" s="97">
        <v>42217</v>
      </c>
      <c r="F10" s="97">
        <v>42457</v>
      </c>
    </row>
    <row r="11" spans="1:6" ht="249.6">
      <c r="A11" s="83" t="s">
        <v>1159</v>
      </c>
      <c r="B11" s="93" t="s">
        <v>1969</v>
      </c>
      <c r="C11" s="93" t="s">
        <v>1423</v>
      </c>
      <c r="D11" s="98" t="s">
        <v>301</v>
      </c>
      <c r="E11" s="97">
        <v>42217</v>
      </c>
      <c r="F11" s="97">
        <v>42457</v>
      </c>
    </row>
    <row r="12" spans="1:6" ht="46.8">
      <c r="A12" s="83" t="s">
        <v>1160</v>
      </c>
      <c r="B12" s="93" t="s">
        <v>1417</v>
      </c>
      <c r="C12" s="93" t="s">
        <v>1424</v>
      </c>
      <c r="D12" s="93" t="s">
        <v>35</v>
      </c>
      <c r="E12" s="97">
        <v>42370</v>
      </c>
      <c r="F12" s="97">
        <v>42457</v>
      </c>
    </row>
    <row r="13" spans="1:6" ht="46.8">
      <c r="A13" s="83" t="s">
        <v>1161</v>
      </c>
      <c r="B13" s="93" t="s">
        <v>1418</v>
      </c>
      <c r="C13" s="93" t="s">
        <v>1425</v>
      </c>
      <c r="D13" s="93" t="s">
        <v>35</v>
      </c>
      <c r="E13" s="97">
        <v>42387</v>
      </c>
      <c r="F13" s="97">
        <v>42457</v>
      </c>
    </row>
    <row r="14" spans="1:6" ht="31.2">
      <c r="A14" s="83" t="s">
        <v>1162</v>
      </c>
      <c r="B14" s="93" t="s">
        <v>1068</v>
      </c>
      <c r="C14" s="93" t="s">
        <v>1426</v>
      </c>
      <c r="D14" s="93" t="s">
        <v>35</v>
      </c>
      <c r="E14" s="97" t="s">
        <v>234</v>
      </c>
      <c r="F14" s="97">
        <v>42457</v>
      </c>
    </row>
    <row r="15" spans="1:6">
      <c r="A15" s="83" t="s">
        <v>1163</v>
      </c>
      <c r="B15" s="93" t="s">
        <v>36</v>
      </c>
      <c r="C15" s="93" t="s">
        <v>26</v>
      </c>
      <c r="D15" s="93" t="s">
        <v>36</v>
      </c>
      <c r="E15" s="97" t="s">
        <v>26</v>
      </c>
      <c r="F15" s="97">
        <v>42457</v>
      </c>
    </row>
    <row r="16" spans="1:6" ht="171.6">
      <c r="A16" s="83" t="s">
        <v>1199</v>
      </c>
      <c r="B16" s="93" t="s">
        <v>235</v>
      </c>
      <c r="C16" s="93" t="s">
        <v>1424</v>
      </c>
      <c r="D16" s="93" t="s">
        <v>35</v>
      </c>
      <c r="E16" s="97">
        <v>42370</v>
      </c>
      <c r="F16" s="97">
        <v>42457</v>
      </c>
    </row>
    <row r="17" spans="1:6" ht="46.8">
      <c r="A17" s="83" t="s">
        <v>1164</v>
      </c>
      <c r="B17" s="93" t="s">
        <v>47</v>
      </c>
      <c r="C17" s="93" t="s">
        <v>1427</v>
      </c>
      <c r="D17" s="93" t="s">
        <v>35</v>
      </c>
      <c r="E17" s="97">
        <v>41456</v>
      </c>
      <c r="F17" s="97">
        <v>42457</v>
      </c>
    </row>
    <row r="18" spans="1:6" ht="78">
      <c r="A18" s="83" t="s">
        <v>1157</v>
      </c>
      <c r="B18" s="93" t="s">
        <v>236</v>
      </c>
      <c r="C18" s="93" t="s">
        <v>1428</v>
      </c>
      <c r="D18" s="93" t="s">
        <v>1171</v>
      </c>
      <c r="E18" s="97">
        <v>42217</v>
      </c>
      <c r="F18" s="97">
        <v>42457</v>
      </c>
    </row>
    <row r="19" spans="1:6" ht="78">
      <c r="A19" s="83" t="s">
        <v>82</v>
      </c>
      <c r="B19" s="93" t="s">
        <v>1970</v>
      </c>
      <c r="C19" s="93" t="s">
        <v>1429</v>
      </c>
      <c r="D19" s="99">
        <v>4</v>
      </c>
      <c r="E19" s="97">
        <v>42217</v>
      </c>
      <c r="F19" s="97">
        <v>42457</v>
      </c>
    </row>
    <row r="20" spans="1:6">
      <c r="A20" s="83" t="s">
        <v>29</v>
      </c>
      <c r="B20" s="93" t="s">
        <v>36</v>
      </c>
      <c r="C20" s="93" t="s">
        <v>26</v>
      </c>
      <c r="D20" s="99" t="s">
        <v>36</v>
      </c>
      <c r="E20" s="97" t="s">
        <v>26</v>
      </c>
      <c r="F20" s="97">
        <v>42457</v>
      </c>
    </row>
    <row r="21" spans="1:6">
      <c r="A21" s="84" t="s">
        <v>1158</v>
      </c>
      <c r="B21" s="84"/>
      <c r="C21" s="84"/>
      <c r="D21" s="84"/>
      <c r="E21" s="84"/>
      <c r="F21" s="84"/>
    </row>
    <row r="22" spans="1:6" ht="78">
      <c r="A22" s="83" t="s">
        <v>1165</v>
      </c>
      <c r="B22" s="93" t="s">
        <v>1204</v>
      </c>
      <c r="C22" s="93" t="s">
        <v>52</v>
      </c>
      <c r="D22" s="93" t="s">
        <v>53</v>
      </c>
      <c r="E22" s="97" t="s">
        <v>26</v>
      </c>
      <c r="F22" s="97">
        <v>42457</v>
      </c>
    </row>
    <row r="23" spans="1:6">
      <c r="A23" s="83" t="s">
        <v>1166</v>
      </c>
      <c r="B23" s="93" t="s">
        <v>36</v>
      </c>
      <c r="C23" s="93" t="s">
        <v>26</v>
      </c>
      <c r="D23" s="93" t="s">
        <v>36</v>
      </c>
      <c r="E23" s="97" t="s">
        <v>26</v>
      </c>
      <c r="F23" s="97">
        <v>42457</v>
      </c>
    </row>
    <row r="24" spans="1:6" ht="109.2">
      <c r="A24" s="83" t="s">
        <v>1167</v>
      </c>
      <c r="B24" s="100" t="s">
        <v>1419</v>
      </c>
      <c r="C24" s="93" t="s">
        <v>237</v>
      </c>
      <c r="D24" s="93" t="s">
        <v>53</v>
      </c>
      <c r="E24" s="97">
        <v>42179</v>
      </c>
      <c r="F24" s="97">
        <v>42457</v>
      </c>
    </row>
    <row r="25" spans="1:6" ht="249.6">
      <c r="A25" s="83" t="s">
        <v>1168</v>
      </c>
      <c r="B25" s="93" t="s">
        <v>1420</v>
      </c>
      <c r="C25" s="93" t="s">
        <v>1755</v>
      </c>
      <c r="D25" s="93" t="s">
        <v>35</v>
      </c>
      <c r="E25" s="97">
        <v>41821</v>
      </c>
      <c r="F25" s="97">
        <v>42457</v>
      </c>
    </row>
    <row r="26" spans="1:6">
      <c r="A26" s="83" t="s">
        <v>1169</v>
      </c>
      <c r="B26" s="93" t="s">
        <v>36</v>
      </c>
      <c r="C26" s="93" t="s">
        <v>26</v>
      </c>
      <c r="D26" s="93" t="s">
        <v>36</v>
      </c>
      <c r="E26" s="97" t="s">
        <v>26</v>
      </c>
      <c r="F26" s="97">
        <v>42457</v>
      </c>
    </row>
    <row r="27" spans="1:6" ht="31.2">
      <c r="A27" s="85" t="s">
        <v>1179</v>
      </c>
      <c r="B27" s="93" t="s">
        <v>36</v>
      </c>
      <c r="C27" s="93" t="s">
        <v>26</v>
      </c>
      <c r="D27" s="93" t="s">
        <v>36</v>
      </c>
      <c r="E27" s="97" t="s">
        <v>26</v>
      </c>
      <c r="F27" s="97">
        <v>42457</v>
      </c>
    </row>
    <row r="28" spans="1:6" ht="16.2">
      <c r="A28" s="62" t="s">
        <v>791</v>
      </c>
    </row>
    <row r="29" spans="1:6">
      <c r="A29" s="203" t="s">
        <v>1421</v>
      </c>
      <c r="B29" s="203"/>
      <c r="C29" s="203"/>
    </row>
    <row r="30" spans="1:6">
      <c r="A30" s="53" t="s">
        <v>1071</v>
      </c>
      <c r="B30" s="53"/>
      <c r="C30" s="54"/>
    </row>
    <row r="31" spans="1:6">
      <c r="A31" s="203" t="s">
        <v>933</v>
      </c>
      <c r="B31" s="203"/>
      <c r="C31" s="203"/>
    </row>
  </sheetData>
  <mergeCells count="7">
    <mergeCell ref="A1:C1"/>
    <mergeCell ref="A31:C31"/>
    <mergeCell ref="A29:C29"/>
    <mergeCell ref="A2:F2"/>
    <mergeCell ref="A3:F3"/>
    <mergeCell ref="A4:F4"/>
    <mergeCell ref="A5:F5"/>
  </mergeCells>
  <hyperlinks>
    <hyperlink ref="A6" location="Summary!A8" display="Back to Summary"/>
  </hyperlinks>
  <pageMargins left="0.7" right="0.7" top="0.75" bottom="0.75" header="0.3" footer="0.3"/>
  <pageSetup orientation="portrait" verticalDpi="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zoomScaleNormal="100" zoomScalePageLayoutView="90" workbookViewId="0">
      <selection activeCell="A3" sqref="A3:F3"/>
    </sheetView>
  </sheetViews>
  <sheetFormatPr defaultColWidth="10.09765625" defaultRowHeight="15.6"/>
  <cols>
    <col min="1" max="1" width="44.3984375" style="9" customWidth="1"/>
    <col min="2" max="3" width="54.8984375" style="9" customWidth="1"/>
    <col min="4" max="4" width="12.69921875" style="9" customWidth="1"/>
    <col min="5" max="6" width="18.3984375" style="9" customWidth="1"/>
    <col min="7" max="7" width="14.09765625" style="9" customWidth="1"/>
    <col min="8" max="8" width="19.59765625" style="9" customWidth="1"/>
    <col min="9" max="9" width="18.59765625" style="9" customWidth="1"/>
    <col min="10" max="16384" width="10.09765625" style="9"/>
  </cols>
  <sheetData>
    <row r="1" spans="1:14" customFormat="1" ht="24.6">
      <c r="A1" s="196" t="s">
        <v>336</v>
      </c>
      <c r="B1" s="196"/>
      <c r="C1" s="196"/>
      <c r="D1" s="2"/>
      <c r="E1" s="2"/>
      <c r="F1" s="2"/>
    </row>
    <row r="2" spans="1:14" customFormat="1" ht="16.5" customHeight="1">
      <c r="A2" s="198" t="s">
        <v>1174</v>
      </c>
      <c r="B2" s="199"/>
      <c r="C2" s="199"/>
      <c r="D2" s="199"/>
      <c r="E2" s="199"/>
      <c r="F2" s="199"/>
    </row>
    <row r="3" spans="1:14" customFormat="1" ht="42.75" customHeight="1">
      <c r="A3" s="185" t="s">
        <v>1825</v>
      </c>
      <c r="B3" s="186"/>
      <c r="C3" s="186"/>
      <c r="D3" s="186"/>
      <c r="E3" s="186"/>
      <c r="F3" s="186"/>
    </row>
    <row r="4" spans="1:14" customFormat="1" ht="18.75" customHeight="1">
      <c r="A4" s="187" t="s">
        <v>1155</v>
      </c>
      <c r="B4" s="188"/>
      <c r="C4" s="188"/>
      <c r="D4" s="188"/>
      <c r="E4" s="188"/>
      <c r="F4" s="188"/>
    </row>
    <row r="5" spans="1:14" customFormat="1" ht="31.5" customHeight="1">
      <c r="A5" s="185" t="s">
        <v>1175</v>
      </c>
      <c r="B5" s="186"/>
      <c r="C5" s="186"/>
      <c r="D5" s="186"/>
      <c r="E5" s="186"/>
      <c r="F5" s="186"/>
    </row>
    <row r="6" spans="1:14" customFormat="1" ht="15">
      <c r="A6" s="58" t="s">
        <v>21</v>
      </c>
      <c r="B6" s="3"/>
      <c r="C6" s="3"/>
      <c r="D6" s="3"/>
    </row>
    <row r="7" spans="1:14" ht="30" customHeight="1">
      <c r="A7" s="80" t="s">
        <v>41</v>
      </c>
      <c r="B7" s="1" t="s">
        <v>22</v>
      </c>
      <c r="C7" s="1" t="s">
        <v>1153</v>
      </c>
      <c r="D7" s="1" t="s">
        <v>85</v>
      </c>
      <c r="E7" s="1" t="s">
        <v>1154</v>
      </c>
      <c r="F7" s="1" t="s">
        <v>23</v>
      </c>
    </row>
    <row r="8" spans="1:14">
      <c r="A8" s="81" t="s">
        <v>24</v>
      </c>
      <c r="B8" s="81"/>
      <c r="C8" s="81"/>
      <c r="D8" s="81"/>
      <c r="E8" s="81"/>
      <c r="F8" s="81"/>
    </row>
    <row r="9" spans="1:14" ht="156">
      <c r="A9" s="82" t="s">
        <v>84</v>
      </c>
      <c r="B9" s="16" t="s">
        <v>1965</v>
      </c>
      <c r="C9" s="93" t="s">
        <v>1966</v>
      </c>
      <c r="D9" s="93" t="s">
        <v>43</v>
      </c>
      <c r="E9" s="97" t="s">
        <v>1967</v>
      </c>
      <c r="F9" s="97">
        <v>42674</v>
      </c>
    </row>
    <row r="10" spans="1:14" ht="343.2">
      <c r="A10" s="83" t="s">
        <v>1198</v>
      </c>
      <c r="B10" s="93" t="s">
        <v>1444</v>
      </c>
      <c r="C10" s="101" t="s">
        <v>1430</v>
      </c>
      <c r="D10" s="93" t="s">
        <v>44</v>
      </c>
      <c r="E10" s="97" t="s">
        <v>993</v>
      </c>
      <c r="F10" s="97">
        <v>42674</v>
      </c>
      <c r="G10" s="56"/>
      <c r="H10" s="56"/>
      <c r="I10" s="56"/>
      <c r="J10" s="56"/>
      <c r="K10" s="56"/>
      <c r="L10" s="56"/>
      <c r="M10" s="56"/>
      <c r="N10" s="56"/>
    </row>
    <row r="11" spans="1:14" ht="327.60000000000002">
      <c r="A11" s="83" t="s">
        <v>1159</v>
      </c>
      <c r="B11" s="93" t="s">
        <v>1445</v>
      </c>
      <c r="C11" s="93" t="s">
        <v>1431</v>
      </c>
      <c r="D11" s="93" t="s">
        <v>331</v>
      </c>
      <c r="E11" s="97" t="s">
        <v>915</v>
      </c>
      <c r="F11" s="97">
        <v>42458</v>
      </c>
    </row>
    <row r="12" spans="1:14" ht="46.8">
      <c r="A12" s="83" t="s">
        <v>1160</v>
      </c>
      <c r="B12" s="93" t="s">
        <v>1225</v>
      </c>
      <c r="C12" s="93" t="s">
        <v>1432</v>
      </c>
      <c r="D12" s="93" t="s">
        <v>35</v>
      </c>
      <c r="E12" s="97">
        <v>42370</v>
      </c>
      <c r="F12" s="97">
        <v>42457</v>
      </c>
    </row>
    <row r="13" spans="1:14">
      <c r="A13" s="83" t="s">
        <v>1161</v>
      </c>
      <c r="B13" s="93" t="s">
        <v>36</v>
      </c>
      <c r="C13" s="93" t="s">
        <v>26</v>
      </c>
      <c r="D13" s="93" t="s">
        <v>36</v>
      </c>
      <c r="E13" s="97" t="s">
        <v>26</v>
      </c>
      <c r="F13" s="97">
        <v>42648</v>
      </c>
    </row>
    <row r="14" spans="1:14" ht="78">
      <c r="A14" s="83" t="s">
        <v>1162</v>
      </c>
      <c r="B14" s="93" t="s">
        <v>1069</v>
      </c>
      <c r="C14" s="93" t="s">
        <v>1433</v>
      </c>
      <c r="D14" s="93" t="s">
        <v>35</v>
      </c>
      <c r="E14" s="97">
        <v>42186</v>
      </c>
      <c r="F14" s="97">
        <v>42648</v>
      </c>
    </row>
    <row r="15" spans="1:14">
      <c r="A15" s="83" t="s">
        <v>1163</v>
      </c>
      <c r="B15" s="93" t="s">
        <v>36</v>
      </c>
      <c r="C15" s="93" t="s">
        <v>26</v>
      </c>
      <c r="D15" s="93" t="s">
        <v>36</v>
      </c>
      <c r="E15" s="97" t="s">
        <v>26</v>
      </c>
      <c r="F15" s="97">
        <v>42458</v>
      </c>
    </row>
    <row r="16" spans="1:14" ht="109.2">
      <c r="A16" s="83" t="s">
        <v>1199</v>
      </c>
      <c r="B16" s="93" t="s">
        <v>239</v>
      </c>
      <c r="C16" s="93" t="s">
        <v>1434</v>
      </c>
      <c r="D16" s="93" t="s">
        <v>35</v>
      </c>
      <c r="E16" s="97">
        <v>41821</v>
      </c>
      <c r="F16" s="97">
        <v>42458</v>
      </c>
    </row>
    <row r="17" spans="1:6" ht="140.4">
      <c r="A17" s="83" t="s">
        <v>1164</v>
      </c>
      <c r="B17" s="93" t="s">
        <v>950</v>
      </c>
      <c r="C17" s="93" t="s">
        <v>1435</v>
      </c>
      <c r="D17" s="93" t="s">
        <v>35</v>
      </c>
      <c r="E17" s="97">
        <v>41091</v>
      </c>
      <c r="F17" s="97">
        <v>42458</v>
      </c>
    </row>
    <row r="18" spans="1:6" ht="124.8">
      <c r="A18" s="83" t="s">
        <v>1157</v>
      </c>
      <c r="B18" s="93" t="s">
        <v>337</v>
      </c>
      <c r="C18" s="93" t="s">
        <v>1436</v>
      </c>
      <c r="D18" s="93" t="s">
        <v>103</v>
      </c>
      <c r="E18" s="97">
        <v>41821</v>
      </c>
      <c r="F18" s="97">
        <v>42458</v>
      </c>
    </row>
    <row r="19" spans="1:6" ht="31.2">
      <c r="A19" s="83" t="s">
        <v>82</v>
      </c>
      <c r="B19" s="93" t="s">
        <v>1070</v>
      </c>
      <c r="C19" s="93" t="s">
        <v>1437</v>
      </c>
      <c r="D19" s="99">
        <v>2</v>
      </c>
      <c r="E19" s="97">
        <v>40840</v>
      </c>
      <c r="F19" s="97">
        <v>42457</v>
      </c>
    </row>
    <row r="20" spans="1:6" ht="78">
      <c r="A20" s="83" t="s">
        <v>29</v>
      </c>
      <c r="B20" s="93" t="s">
        <v>1446</v>
      </c>
      <c r="C20" s="93" t="s">
        <v>1438</v>
      </c>
      <c r="D20" s="99" t="s">
        <v>941</v>
      </c>
      <c r="E20" s="97">
        <v>41091</v>
      </c>
      <c r="F20" s="97">
        <v>42458</v>
      </c>
    </row>
    <row r="21" spans="1:6">
      <c r="A21" s="84" t="s">
        <v>1158</v>
      </c>
      <c r="B21" s="84"/>
      <c r="C21" s="84"/>
      <c r="D21" s="84"/>
      <c r="E21" s="84"/>
      <c r="F21" s="84"/>
    </row>
    <row r="22" spans="1:6" ht="78">
      <c r="A22" s="83" t="s">
        <v>1165</v>
      </c>
      <c r="B22" s="93" t="s">
        <v>1204</v>
      </c>
      <c r="C22" s="93" t="s">
        <v>52</v>
      </c>
      <c r="D22" s="93" t="s">
        <v>53</v>
      </c>
      <c r="E22" s="97" t="s">
        <v>26</v>
      </c>
      <c r="F22" s="97">
        <v>42458</v>
      </c>
    </row>
    <row r="23" spans="1:6">
      <c r="A23" s="83" t="s">
        <v>1166</v>
      </c>
      <c r="B23" s="93" t="s">
        <v>36</v>
      </c>
      <c r="C23" s="93" t="s">
        <v>26</v>
      </c>
      <c r="D23" s="93" t="s">
        <v>36</v>
      </c>
      <c r="E23" s="97" t="s">
        <v>26</v>
      </c>
      <c r="F23" s="97">
        <v>41481</v>
      </c>
    </row>
    <row r="24" spans="1:6" ht="249.6">
      <c r="A24" s="83" t="s">
        <v>1167</v>
      </c>
      <c r="B24" s="93" t="s">
        <v>1447</v>
      </c>
      <c r="C24" s="101" t="s">
        <v>1439</v>
      </c>
      <c r="D24" s="93" t="s">
        <v>35</v>
      </c>
      <c r="E24" s="97" t="s">
        <v>240</v>
      </c>
      <c r="F24" s="97">
        <v>42458</v>
      </c>
    </row>
    <row r="25" spans="1:6" ht="124.8">
      <c r="A25" s="83" t="s">
        <v>1168</v>
      </c>
      <c r="B25" s="93" t="s">
        <v>1448</v>
      </c>
      <c r="C25" s="93" t="s">
        <v>1836</v>
      </c>
      <c r="D25" s="93" t="s">
        <v>35</v>
      </c>
      <c r="E25" s="97">
        <v>41305</v>
      </c>
      <c r="F25" s="97">
        <v>42458</v>
      </c>
    </row>
    <row r="26" spans="1:6" ht="202.8">
      <c r="A26" s="83" t="s">
        <v>1169</v>
      </c>
      <c r="B26" s="93" t="s">
        <v>1449</v>
      </c>
      <c r="C26" s="93" t="s">
        <v>1440</v>
      </c>
      <c r="D26" s="93" t="s">
        <v>35</v>
      </c>
      <c r="E26" s="97">
        <v>40274</v>
      </c>
      <c r="F26" s="97">
        <v>42458</v>
      </c>
    </row>
    <row r="27" spans="1:6" ht="31.2">
      <c r="A27" s="85" t="s">
        <v>1179</v>
      </c>
      <c r="B27" s="93" t="s">
        <v>36</v>
      </c>
      <c r="C27" s="93" t="s">
        <v>26</v>
      </c>
      <c r="D27" s="93" t="s">
        <v>36</v>
      </c>
      <c r="E27" s="97" t="s">
        <v>26</v>
      </c>
      <c r="F27" s="97">
        <v>42458</v>
      </c>
    </row>
    <row r="28" spans="1:6" ht="15" customHeight="1">
      <c r="A28" s="62" t="s">
        <v>791</v>
      </c>
    </row>
    <row r="29" spans="1:6" ht="15" customHeight="1">
      <c r="A29" s="203" t="s">
        <v>1441</v>
      </c>
      <c r="B29" s="203"/>
      <c r="C29" s="24"/>
    </row>
    <row r="30" spans="1:6" ht="15" customHeight="1">
      <c r="A30" s="203" t="s">
        <v>1442</v>
      </c>
      <c r="B30" s="203"/>
      <c r="C30" s="203"/>
    </row>
    <row r="31" spans="1:6" ht="15" customHeight="1">
      <c r="A31" s="203" t="s">
        <v>1690</v>
      </c>
      <c r="B31" s="203"/>
      <c r="C31" s="24"/>
    </row>
    <row r="32" spans="1:6" ht="15" customHeight="1">
      <c r="A32" s="203" t="s">
        <v>1443</v>
      </c>
      <c r="B32" s="203"/>
      <c r="C32" s="24"/>
    </row>
    <row r="33" spans="1:3" ht="15" customHeight="1">
      <c r="A33" s="203" t="s">
        <v>932</v>
      </c>
      <c r="B33" s="203"/>
      <c r="C33" s="203"/>
    </row>
    <row r="34" spans="1:3" ht="15" customHeight="1">
      <c r="A34" s="23" t="s">
        <v>1063</v>
      </c>
      <c r="B34" s="23"/>
      <c r="C34" s="23"/>
    </row>
  </sheetData>
  <mergeCells count="10">
    <mergeCell ref="A1:C1"/>
    <mergeCell ref="A33:C33"/>
    <mergeCell ref="A31:B31"/>
    <mergeCell ref="A32:B32"/>
    <mergeCell ref="A29:B29"/>
    <mergeCell ref="A30:C30"/>
    <mergeCell ref="A2:F2"/>
    <mergeCell ref="A3:F3"/>
    <mergeCell ref="A4:F4"/>
    <mergeCell ref="A5:F5"/>
  </mergeCells>
  <hyperlinks>
    <hyperlink ref="A6" location="Summary!A8" display="Back to Summary"/>
  </hyperlinks>
  <pageMargins left="0.7" right="0.7" top="0.75" bottom="0.75" header="0.3" footer="0.3"/>
  <pageSetup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zoomScaleNormal="100" zoomScalePageLayoutView="75" workbookViewId="0">
      <selection activeCell="A3" sqref="A3:F3"/>
    </sheetView>
  </sheetViews>
  <sheetFormatPr defaultColWidth="10.09765625" defaultRowHeight="15.6"/>
  <cols>
    <col min="1" max="1" width="44.3984375" style="9" customWidth="1"/>
    <col min="2" max="2" width="89" style="9" customWidth="1"/>
    <col min="3" max="3" width="54.8984375" style="9" customWidth="1"/>
    <col min="4" max="4" width="14.3984375" style="9" customWidth="1"/>
    <col min="5" max="6" width="18.3984375" style="9" customWidth="1"/>
    <col min="7" max="7" width="10.09765625" style="9"/>
    <col min="8" max="8" width="22" style="9" customWidth="1"/>
    <col min="9" max="16384" width="10.09765625" style="9"/>
  </cols>
  <sheetData>
    <row r="1" spans="1:6" customFormat="1" ht="24.6">
      <c r="A1" s="196" t="s">
        <v>338</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16.2">
      <c r="A7" s="80" t="s">
        <v>41</v>
      </c>
      <c r="B7" s="1" t="s">
        <v>22</v>
      </c>
      <c r="C7" s="1" t="s">
        <v>1153</v>
      </c>
      <c r="D7" s="1" t="s">
        <v>85</v>
      </c>
      <c r="E7" s="1" t="s">
        <v>1154</v>
      </c>
      <c r="F7" s="1" t="s">
        <v>23</v>
      </c>
    </row>
    <row r="8" spans="1:6">
      <c r="A8" s="81" t="s">
        <v>24</v>
      </c>
      <c r="B8" s="81"/>
      <c r="C8" s="81"/>
      <c r="D8" s="81"/>
      <c r="E8" s="81"/>
      <c r="F8" s="81"/>
    </row>
    <row r="9" spans="1:6" ht="265.2">
      <c r="A9" s="82" t="s">
        <v>84</v>
      </c>
      <c r="B9" s="90" t="s">
        <v>1771</v>
      </c>
      <c r="C9" s="90" t="s">
        <v>1074</v>
      </c>
      <c r="D9" s="90" t="s">
        <v>322</v>
      </c>
      <c r="E9" s="91">
        <v>42186</v>
      </c>
      <c r="F9" s="91">
        <v>42459</v>
      </c>
    </row>
    <row r="10" spans="1:6" ht="46.8">
      <c r="A10" s="83" t="s">
        <v>1198</v>
      </c>
      <c r="B10" s="93" t="s">
        <v>1451</v>
      </c>
      <c r="C10" s="90" t="s">
        <v>1074</v>
      </c>
      <c r="D10" s="90" t="s">
        <v>44</v>
      </c>
      <c r="E10" s="91">
        <v>42186</v>
      </c>
      <c r="F10" s="91">
        <v>42459</v>
      </c>
    </row>
    <row r="11" spans="1:6" ht="390">
      <c r="A11" s="83" t="s">
        <v>1159</v>
      </c>
      <c r="B11" s="90" t="s">
        <v>1452</v>
      </c>
      <c r="C11" s="90" t="s">
        <v>1075</v>
      </c>
      <c r="D11" s="102" t="s">
        <v>1728</v>
      </c>
      <c r="E11" s="91" t="s">
        <v>916</v>
      </c>
      <c r="F11" s="91">
        <v>42459</v>
      </c>
    </row>
    <row r="12" spans="1:6" ht="31.2">
      <c r="A12" s="83" t="s">
        <v>1160</v>
      </c>
      <c r="B12" s="90" t="s">
        <v>1450</v>
      </c>
      <c r="C12" s="90" t="s">
        <v>242</v>
      </c>
      <c r="D12" s="90" t="s">
        <v>35</v>
      </c>
      <c r="E12" s="91">
        <v>42370</v>
      </c>
      <c r="F12" s="91">
        <v>42459</v>
      </c>
    </row>
    <row r="13" spans="1:6" ht="62.4">
      <c r="A13" s="83" t="s">
        <v>1161</v>
      </c>
      <c r="B13" s="90" t="s">
        <v>1775</v>
      </c>
      <c r="C13" s="90" t="s">
        <v>242</v>
      </c>
      <c r="D13" s="90" t="s">
        <v>35</v>
      </c>
      <c r="E13" s="91" t="s">
        <v>243</v>
      </c>
      <c r="F13" s="91">
        <v>42459</v>
      </c>
    </row>
    <row r="14" spans="1:6" ht="31.2">
      <c r="A14" s="83" t="s">
        <v>1162</v>
      </c>
      <c r="B14" s="90" t="s">
        <v>244</v>
      </c>
      <c r="C14" s="90" t="s">
        <v>242</v>
      </c>
      <c r="D14" s="90" t="s">
        <v>35</v>
      </c>
      <c r="E14" s="91">
        <v>42125</v>
      </c>
      <c r="F14" s="91">
        <v>42459</v>
      </c>
    </row>
    <row r="15" spans="1:6">
      <c r="A15" s="83" t="s">
        <v>1163</v>
      </c>
      <c r="B15" s="90" t="s">
        <v>36</v>
      </c>
      <c r="C15" s="90" t="s">
        <v>26</v>
      </c>
      <c r="D15" s="90" t="s">
        <v>36</v>
      </c>
      <c r="E15" s="91" t="s">
        <v>26</v>
      </c>
      <c r="F15" s="91">
        <v>42459</v>
      </c>
    </row>
    <row r="16" spans="1:6">
      <c r="A16" s="83" t="s">
        <v>1199</v>
      </c>
      <c r="B16" s="90" t="s">
        <v>36</v>
      </c>
      <c r="C16" s="90" t="s">
        <v>26</v>
      </c>
      <c r="D16" s="90" t="s">
        <v>36</v>
      </c>
      <c r="E16" s="91" t="s">
        <v>26</v>
      </c>
      <c r="F16" s="91">
        <v>42459</v>
      </c>
    </row>
    <row r="17" spans="1:6" ht="46.8">
      <c r="A17" s="83" t="s">
        <v>1164</v>
      </c>
      <c r="B17" s="90" t="s">
        <v>1453</v>
      </c>
      <c r="C17" s="90" t="s">
        <v>1076</v>
      </c>
      <c r="D17" s="90" t="s">
        <v>35</v>
      </c>
      <c r="E17" s="91">
        <v>39471</v>
      </c>
      <c r="F17" s="91">
        <v>42459</v>
      </c>
    </row>
    <row r="18" spans="1:6" ht="156">
      <c r="A18" s="83" t="s">
        <v>1157</v>
      </c>
      <c r="B18" s="90" t="s">
        <v>1737</v>
      </c>
      <c r="C18" s="90" t="s">
        <v>1077</v>
      </c>
      <c r="D18" s="90" t="s">
        <v>92</v>
      </c>
      <c r="E18" s="91">
        <v>39753</v>
      </c>
      <c r="F18" s="91">
        <v>42459</v>
      </c>
    </row>
    <row r="19" spans="1:6">
      <c r="A19" s="83" t="s">
        <v>82</v>
      </c>
      <c r="B19" s="93" t="s">
        <v>36</v>
      </c>
      <c r="C19" s="90" t="s">
        <v>26</v>
      </c>
      <c r="D19" s="95" t="s">
        <v>36</v>
      </c>
      <c r="E19" s="91" t="s">
        <v>26</v>
      </c>
      <c r="F19" s="91">
        <v>42459</v>
      </c>
    </row>
    <row r="20" spans="1:6" ht="62.4">
      <c r="A20" s="83" t="s">
        <v>29</v>
      </c>
      <c r="B20" s="93" t="s">
        <v>917</v>
      </c>
      <c r="C20" s="90" t="s">
        <v>1756</v>
      </c>
      <c r="D20" s="90" t="s">
        <v>941</v>
      </c>
      <c r="E20" s="91" t="s">
        <v>918</v>
      </c>
      <c r="F20" s="91">
        <v>42459</v>
      </c>
    </row>
    <row r="21" spans="1:6">
      <c r="A21" s="84" t="s">
        <v>1158</v>
      </c>
      <c r="B21" s="84"/>
      <c r="C21" s="84"/>
      <c r="D21" s="84"/>
      <c r="E21" s="84"/>
      <c r="F21" s="84"/>
    </row>
    <row r="22" spans="1:6" ht="78">
      <c r="A22" s="83" t="s">
        <v>1165</v>
      </c>
      <c r="B22" s="93" t="s">
        <v>1204</v>
      </c>
      <c r="C22" s="93" t="s">
        <v>52</v>
      </c>
      <c r="D22" s="93" t="s">
        <v>53</v>
      </c>
      <c r="E22" s="91" t="s">
        <v>26</v>
      </c>
      <c r="F22" s="97">
        <v>42459</v>
      </c>
    </row>
    <row r="23" spans="1:6">
      <c r="A23" s="83" t="s">
        <v>1166</v>
      </c>
      <c r="B23" s="93" t="s">
        <v>36</v>
      </c>
      <c r="C23" s="93" t="s">
        <v>26</v>
      </c>
      <c r="D23" s="93" t="s">
        <v>36</v>
      </c>
      <c r="E23" s="91" t="s">
        <v>26</v>
      </c>
      <c r="F23" s="97">
        <v>42459</v>
      </c>
    </row>
    <row r="24" spans="1:6" ht="93.6">
      <c r="A24" s="83" t="s">
        <v>1167</v>
      </c>
      <c r="B24" s="93" t="s">
        <v>245</v>
      </c>
      <c r="C24" s="93" t="s">
        <v>246</v>
      </c>
      <c r="D24" s="93" t="s">
        <v>53</v>
      </c>
      <c r="E24" s="91">
        <v>42453</v>
      </c>
      <c r="F24" s="97">
        <v>42459</v>
      </c>
    </row>
    <row r="25" spans="1:6">
      <c r="A25" s="83" t="s">
        <v>1168</v>
      </c>
      <c r="B25" s="93" t="s">
        <v>36</v>
      </c>
      <c r="C25" s="93" t="s">
        <v>26</v>
      </c>
      <c r="D25" s="93" t="s">
        <v>36</v>
      </c>
      <c r="E25" s="91" t="s">
        <v>26</v>
      </c>
      <c r="F25" s="97">
        <v>42459</v>
      </c>
    </row>
    <row r="26" spans="1:6" ht="140.4">
      <c r="A26" s="83" t="s">
        <v>1169</v>
      </c>
      <c r="B26" s="93" t="s">
        <v>247</v>
      </c>
      <c r="C26" s="93" t="s">
        <v>1078</v>
      </c>
      <c r="D26" s="93" t="s">
        <v>35</v>
      </c>
      <c r="E26" s="91">
        <v>38899</v>
      </c>
      <c r="F26" s="97">
        <v>42459</v>
      </c>
    </row>
    <row r="27" spans="1:6" ht="31.2">
      <c r="A27" s="85" t="s">
        <v>1179</v>
      </c>
      <c r="B27" s="93" t="s">
        <v>36</v>
      </c>
      <c r="C27" s="93" t="s">
        <v>26</v>
      </c>
      <c r="D27" s="93" t="s">
        <v>36</v>
      </c>
      <c r="E27" s="91" t="s">
        <v>26</v>
      </c>
      <c r="F27" s="97">
        <v>42459</v>
      </c>
    </row>
    <row r="28" spans="1:6" ht="15" customHeight="1">
      <c r="A28" s="61" t="s">
        <v>791</v>
      </c>
    </row>
    <row r="29" spans="1:6" ht="15" customHeight="1">
      <c r="A29" s="203" t="s">
        <v>848</v>
      </c>
      <c r="B29" s="203"/>
      <c r="C29" s="34"/>
    </row>
    <row r="30" spans="1:6" ht="15" customHeight="1">
      <c r="A30" s="203" t="s">
        <v>849</v>
      </c>
      <c r="B30" s="203"/>
      <c r="C30" s="34"/>
    </row>
    <row r="31" spans="1:6" ht="15" customHeight="1">
      <c r="A31" s="203" t="s">
        <v>850</v>
      </c>
      <c r="B31" s="203"/>
      <c r="C31" s="34"/>
    </row>
    <row r="32" spans="1:6" ht="15" customHeight="1">
      <c r="A32" s="203" t="s">
        <v>851</v>
      </c>
      <c r="B32" s="203"/>
      <c r="C32" s="203"/>
    </row>
    <row r="33" spans="1:3" ht="15" customHeight="1">
      <c r="A33" s="203" t="s">
        <v>852</v>
      </c>
      <c r="B33" s="203"/>
      <c r="C33" s="203"/>
    </row>
    <row r="34" spans="1:3" ht="15" customHeight="1">
      <c r="A34" s="203" t="s">
        <v>853</v>
      </c>
      <c r="B34" s="203"/>
      <c r="C34" s="34"/>
    </row>
    <row r="35" spans="1:3" ht="15" customHeight="1">
      <c r="A35" s="203" t="s">
        <v>930</v>
      </c>
      <c r="B35" s="203"/>
      <c r="C35" s="203"/>
    </row>
    <row r="36" spans="1:3" ht="15" customHeight="1">
      <c r="A36" s="23" t="s">
        <v>1072</v>
      </c>
      <c r="B36" s="23"/>
      <c r="C36" s="23"/>
    </row>
  </sheetData>
  <mergeCells count="12">
    <mergeCell ref="A4:F4"/>
    <mergeCell ref="A5:F5"/>
    <mergeCell ref="A1:C1"/>
    <mergeCell ref="A35:C35"/>
    <mergeCell ref="A34:B34"/>
    <mergeCell ref="A29:B29"/>
    <mergeCell ref="A30:B30"/>
    <mergeCell ref="A31:B31"/>
    <mergeCell ref="A32:C32"/>
    <mergeCell ref="A33:C33"/>
    <mergeCell ref="A2:F2"/>
    <mergeCell ref="A3:F3"/>
  </mergeCells>
  <hyperlinks>
    <hyperlink ref="A6" location="Summary!A8" display="Back to Summary"/>
  </hyperlinks>
  <pageMargins left="0.7" right="0.7" top="0.75" bottom="0.75" header="0.3" footer="0.3"/>
  <pageSetup orientation="portrait" verticalDpi="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zoomScaleNormal="100" zoomScalePageLayoutView="75" workbookViewId="0">
      <selection activeCell="A3" sqref="A3:F3"/>
    </sheetView>
  </sheetViews>
  <sheetFormatPr defaultColWidth="10.09765625" defaultRowHeight="15.6"/>
  <cols>
    <col min="1" max="1" width="44.3984375" style="9" customWidth="1"/>
    <col min="2" max="3" width="54.8984375" style="9" customWidth="1"/>
    <col min="4" max="4" width="12.69921875" style="9" customWidth="1"/>
    <col min="5" max="6" width="18.3984375" style="9" customWidth="1"/>
    <col min="7" max="7" width="28.09765625" style="9" customWidth="1"/>
    <col min="8" max="8" width="22.59765625" style="9" customWidth="1"/>
    <col min="9" max="16384" width="10.09765625" style="9"/>
  </cols>
  <sheetData>
    <row r="1" spans="1:8" customFormat="1" ht="24.6">
      <c r="A1" s="196" t="s">
        <v>340</v>
      </c>
      <c r="B1" s="196"/>
      <c r="C1" s="196"/>
      <c r="D1" s="2"/>
      <c r="E1" s="2"/>
      <c r="F1" s="2"/>
    </row>
    <row r="2" spans="1:8" customFormat="1" ht="16.5" customHeight="1">
      <c r="A2" s="198" t="s">
        <v>1174</v>
      </c>
      <c r="B2" s="199"/>
      <c r="C2" s="199"/>
      <c r="D2" s="199"/>
      <c r="E2" s="199"/>
      <c r="F2" s="199"/>
    </row>
    <row r="3" spans="1:8" customFormat="1" ht="42.75" customHeight="1">
      <c r="A3" s="185" t="s">
        <v>1825</v>
      </c>
      <c r="B3" s="186"/>
      <c r="C3" s="186"/>
      <c r="D3" s="186"/>
      <c r="E3" s="186"/>
      <c r="F3" s="186"/>
    </row>
    <row r="4" spans="1:8" customFormat="1" ht="18.75" customHeight="1">
      <c r="A4" s="187" t="s">
        <v>1155</v>
      </c>
      <c r="B4" s="188"/>
      <c r="C4" s="188"/>
      <c r="D4" s="188"/>
      <c r="E4" s="188"/>
      <c r="F4" s="188"/>
    </row>
    <row r="5" spans="1:8" customFormat="1" ht="31.5" customHeight="1">
      <c r="A5" s="185" t="s">
        <v>1175</v>
      </c>
      <c r="B5" s="186"/>
      <c r="C5" s="186"/>
      <c r="D5" s="186"/>
      <c r="E5" s="186"/>
      <c r="F5" s="186"/>
    </row>
    <row r="6" spans="1:8" customFormat="1" ht="15">
      <c r="A6" s="58" t="s">
        <v>21</v>
      </c>
      <c r="B6" s="3"/>
      <c r="C6" s="3"/>
      <c r="D6" s="3"/>
    </row>
    <row r="7" spans="1:8" ht="30" customHeight="1">
      <c r="A7" s="80" t="s">
        <v>41</v>
      </c>
      <c r="B7" s="1" t="s">
        <v>22</v>
      </c>
      <c r="C7" s="1" t="s">
        <v>1153</v>
      </c>
      <c r="D7" s="1" t="s">
        <v>85</v>
      </c>
      <c r="E7" s="1" t="s">
        <v>1154</v>
      </c>
      <c r="F7" s="1" t="s">
        <v>23</v>
      </c>
    </row>
    <row r="8" spans="1:8">
      <c r="A8" s="81" t="s">
        <v>24</v>
      </c>
      <c r="B8" s="81"/>
      <c r="C8" s="81"/>
      <c r="D8" s="81"/>
      <c r="E8" s="81"/>
      <c r="F8" s="81"/>
    </row>
    <row r="9" spans="1:8" ht="93.6">
      <c r="A9" s="82" t="s">
        <v>84</v>
      </c>
      <c r="B9" s="93" t="s">
        <v>1837</v>
      </c>
      <c r="C9" s="93" t="s">
        <v>1465</v>
      </c>
      <c r="D9" s="93" t="s">
        <v>43</v>
      </c>
      <c r="E9" s="97" t="s">
        <v>249</v>
      </c>
      <c r="F9" s="97">
        <v>42564</v>
      </c>
    </row>
    <row r="10" spans="1:8" ht="31.2">
      <c r="A10" s="83" t="s">
        <v>1198</v>
      </c>
      <c r="B10" s="16" t="s">
        <v>1977</v>
      </c>
      <c r="C10" s="93" t="s">
        <v>250</v>
      </c>
      <c r="D10" s="93" t="s">
        <v>302</v>
      </c>
      <c r="E10" s="97" t="s">
        <v>26</v>
      </c>
      <c r="F10" s="97">
        <v>42564</v>
      </c>
    </row>
    <row r="11" spans="1:8" ht="358.8">
      <c r="A11" s="83" t="s">
        <v>1159</v>
      </c>
      <c r="B11" s="93" t="s">
        <v>1838</v>
      </c>
      <c r="C11" s="93" t="s">
        <v>1464</v>
      </c>
      <c r="D11" s="93" t="s">
        <v>35</v>
      </c>
      <c r="E11" s="97" t="s">
        <v>251</v>
      </c>
      <c r="F11" s="97">
        <v>42508</v>
      </c>
      <c r="H11" s="88"/>
    </row>
    <row r="12" spans="1:8" ht="140.4">
      <c r="A12" s="83" t="s">
        <v>1160</v>
      </c>
      <c r="B12" s="93" t="s">
        <v>1455</v>
      </c>
      <c r="C12" s="93" t="s">
        <v>252</v>
      </c>
      <c r="D12" s="93" t="s">
        <v>35</v>
      </c>
      <c r="E12" s="97">
        <v>42370</v>
      </c>
      <c r="F12" s="97">
        <v>42496</v>
      </c>
    </row>
    <row r="13" spans="1:8" ht="156">
      <c r="A13" s="83" t="s">
        <v>1161</v>
      </c>
      <c r="B13" s="93" t="s">
        <v>1454</v>
      </c>
      <c r="C13" s="93" t="s">
        <v>1458</v>
      </c>
      <c r="D13" s="93" t="s">
        <v>35</v>
      </c>
      <c r="E13" s="97" t="s">
        <v>88</v>
      </c>
      <c r="F13" s="97">
        <v>42508</v>
      </c>
    </row>
    <row r="14" spans="1:8">
      <c r="A14" s="83" t="s">
        <v>1162</v>
      </c>
      <c r="B14" s="93" t="s">
        <v>36</v>
      </c>
      <c r="C14" s="93" t="s">
        <v>26</v>
      </c>
      <c r="D14" s="93" t="s">
        <v>36</v>
      </c>
      <c r="E14" s="97" t="s">
        <v>26</v>
      </c>
      <c r="F14" s="97">
        <v>42508</v>
      </c>
    </row>
    <row r="15" spans="1:8">
      <c r="A15" s="83" t="s">
        <v>1163</v>
      </c>
      <c r="B15" s="93" t="s">
        <v>36</v>
      </c>
      <c r="C15" s="93" t="s">
        <v>26</v>
      </c>
      <c r="D15" s="93" t="s">
        <v>36</v>
      </c>
      <c r="E15" s="97" t="s">
        <v>26</v>
      </c>
      <c r="F15" s="97">
        <v>42508</v>
      </c>
    </row>
    <row r="16" spans="1:8">
      <c r="A16" s="83" t="s">
        <v>1199</v>
      </c>
      <c r="B16" s="93" t="s">
        <v>36</v>
      </c>
      <c r="C16" s="93" t="s">
        <v>26</v>
      </c>
      <c r="D16" s="93" t="s">
        <v>36</v>
      </c>
      <c r="E16" s="97" t="s">
        <v>26</v>
      </c>
      <c r="F16" s="97">
        <v>42508</v>
      </c>
    </row>
    <row r="17" spans="1:26">
      <c r="A17" s="83" t="s">
        <v>1164</v>
      </c>
      <c r="B17" s="93" t="s">
        <v>36</v>
      </c>
      <c r="C17" s="93" t="s">
        <v>26</v>
      </c>
      <c r="D17" s="93" t="s">
        <v>36</v>
      </c>
      <c r="E17" s="97" t="s">
        <v>26</v>
      </c>
      <c r="F17" s="97">
        <v>42508</v>
      </c>
    </row>
    <row r="18" spans="1:26">
      <c r="A18" s="83" t="s">
        <v>1157</v>
      </c>
      <c r="B18" s="93" t="s">
        <v>36</v>
      </c>
      <c r="C18" s="93" t="s">
        <v>26</v>
      </c>
      <c r="D18" s="93" t="s">
        <v>36</v>
      </c>
      <c r="E18" s="97" t="s">
        <v>26</v>
      </c>
      <c r="F18" s="97">
        <v>42508</v>
      </c>
    </row>
    <row r="19" spans="1:26">
      <c r="A19" s="83" t="s">
        <v>82</v>
      </c>
      <c r="B19" s="93" t="s">
        <v>36</v>
      </c>
      <c r="C19" s="93" t="s">
        <v>26</v>
      </c>
      <c r="D19" s="99" t="s">
        <v>36</v>
      </c>
      <c r="E19" s="97" t="s">
        <v>26</v>
      </c>
      <c r="F19" s="97">
        <v>42508</v>
      </c>
    </row>
    <row r="20" spans="1:26" ht="62.4">
      <c r="A20" s="83" t="s">
        <v>29</v>
      </c>
      <c r="B20" s="93" t="s">
        <v>225</v>
      </c>
      <c r="C20" s="93" t="s">
        <v>339</v>
      </c>
      <c r="D20" s="99" t="s">
        <v>225</v>
      </c>
      <c r="E20" s="97">
        <v>41883</v>
      </c>
      <c r="F20" s="97">
        <v>42508</v>
      </c>
    </row>
    <row r="21" spans="1:26">
      <c r="A21" s="84" t="s">
        <v>1158</v>
      </c>
      <c r="B21" s="84"/>
      <c r="C21" s="84"/>
      <c r="D21" s="84"/>
      <c r="E21" s="84"/>
      <c r="F21" s="84"/>
    </row>
    <row r="22" spans="1:26" ht="78">
      <c r="A22" s="83" t="s">
        <v>1165</v>
      </c>
      <c r="B22" s="93" t="s">
        <v>1204</v>
      </c>
      <c r="C22" s="93" t="s">
        <v>52</v>
      </c>
      <c r="D22" s="93" t="s">
        <v>53</v>
      </c>
      <c r="E22" s="97" t="s">
        <v>26</v>
      </c>
      <c r="F22" s="97">
        <v>42499</v>
      </c>
    </row>
    <row r="23" spans="1:26">
      <c r="A23" s="83" t="s">
        <v>1166</v>
      </c>
      <c r="B23" s="93" t="s">
        <v>36</v>
      </c>
      <c r="C23" s="93" t="s">
        <v>26</v>
      </c>
      <c r="D23" s="93" t="s">
        <v>36</v>
      </c>
      <c r="E23" s="97" t="s">
        <v>26</v>
      </c>
      <c r="F23" s="97">
        <v>42508</v>
      </c>
    </row>
    <row r="24" spans="1:26" ht="104.25" customHeight="1">
      <c r="A24" s="83" t="s">
        <v>1167</v>
      </c>
      <c r="B24" s="93" t="s">
        <v>1463</v>
      </c>
      <c r="C24" s="101" t="s">
        <v>253</v>
      </c>
      <c r="D24" s="93" t="s">
        <v>53</v>
      </c>
      <c r="E24" s="97">
        <v>41437</v>
      </c>
      <c r="F24" s="97">
        <v>42508</v>
      </c>
    </row>
    <row r="25" spans="1:26">
      <c r="A25" s="83" t="s">
        <v>1168</v>
      </c>
      <c r="B25" s="93" t="s">
        <v>36</v>
      </c>
      <c r="C25" s="93" t="s">
        <v>26</v>
      </c>
      <c r="D25" s="93" t="s">
        <v>36</v>
      </c>
      <c r="E25" s="97" t="s">
        <v>26</v>
      </c>
      <c r="F25" s="97">
        <v>42508</v>
      </c>
    </row>
    <row r="26" spans="1:26">
      <c r="A26" s="83" t="s">
        <v>1169</v>
      </c>
      <c r="B26" s="93" t="s">
        <v>36</v>
      </c>
      <c r="C26" s="93" t="s">
        <v>26</v>
      </c>
      <c r="D26" s="93" t="s">
        <v>36</v>
      </c>
      <c r="E26" s="97" t="s">
        <v>26</v>
      </c>
      <c r="F26" s="97">
        <v>42508</v>
      </c>
    </row>
    <row r="27" spans="1:26" ht="31.2">
      <c r="A27" s="85" t="s">
        <v>1179</v>
      </c>
      <c r="B27" s="93" t="s">
        <v>36</v>
      </c>
      <c r="C27" s="93" t="s">
        <v>26</v>
      </c>
      <c r="D27" s="93" t="s">
        <v>36</v>
      </c>
      <c r="E27" s="97" t="s">
        <v>26</v>
      </c>
      <c r="F27" s="97">
        <v>42508</v>
      </c>
    </row>
    <row r="28" spans="1:26" ht="15" customHeight="1">
      <c r="A28" s="62" t="s">
        <v>791</v>
      </c>
    </row>
    <row r="29" spans="1:26" ht="44.25" customHeight="1">
      <c r="A29" s="206" t="s">
        <v>854</v>
      </c>
      <c r="B29" s="206"/>
      <c r="C29" s="206"/>
      <c r="D29" s="206"/>
      <c r="E29" s="206"/>
      <c r="F29" s="206"/>
      <c r="G29" s="70"/>
      <c r="H29" s="70"/>
      <c r="I29" s="70"/>
      <c r="J29" s="70"/>
      <c r="K29" s="70"/>
      <c r="L29" s="70"/>
      <c r="M29" s="70"/>
      <c r="N29" s="70"/>
      <c r="O29" s="70"/>
      <c r="P29" s="70"/>
      <c r="Q29" s="70"/>
      <c r="R29" s="70"/>
      <c r="S29" s="70"/>
      <c r="T29" s="70"/>
      <c r="U29" s="70"/>
      <c r="V29" s="70"/>
      <c r="W29" s="70"/>
      <c r="X29" s="70"/>
      <c r="Y29" s="70"/>
      <c r="Z29" s="70"/>
    </row>
    <row r="30" spans="1:26" ht="49.5" customHeight="1">
      <c r="A30" s="206" t="s">
        <v>1460</v>
      </c>
      <c r="B30" s="206"/>
      <c r="C30" s="206"/>
      <c r="D30" s="206"/>
      <c r="E30" s="206"/>
      <c r="F30" s="206"/>
      <c r="G30" s="23"/>
      <c r="H30" s="23"/>
      <c r="I30" s="23"/>
      <c r="J30" s="23"/>
      <c r="K30" s="23"/>
      <c r="L30" s="23"/>
      <c r="M30" s="23"/>
      <c r="N30" s="54"/>
      <c r="O30" s="54"/>
      <c r="P30" s="54"/>
      <c r="Q30" s="54"/>
      <c r="R30" s="54"/>
      <c r="S30" s="54"/>
      <c r="T30" s="54"/>
      <c r="U30" s="54"/>
      <c r="V30" s="54"/>
      <c r="W30" s="54"/>
      <c r="X30" s="54"/>
      <c r="Y30" s="54"/>
      <c r="Z30" s="54"/>
    </row>
    <row r="31" spans="1:26" ht="15" customHeight="1">
      <c r="A31" s="207" t="s">
        <v>855</v>
      </c>
      <c r="B31" s="207"/>
      <c r="C31" s="207"/>
      <c r="D31" s="55"/>
      <c r="E31" s="54"/>
      <c r="F31" s="54"/>
      <c r="G31" s="54"/>
      <c r="H31" s="54"/>
      <c r="I31" s="54"/>
      <c r="J31" s="54"/>
      <c r="K31" s="54"/>
      <c r="L31" s="54"/>
      <c r="M31" s="54"/>
      <c r="N31" s="54"/>
      <c r="O31" s="54"/>
      <c r="P31" s="54"/>
      <c r="Q31" s="54"/>
      <c r="R31" s="54"/>
      <c r="S31" s="54"/>
      <c r="T31" s="54"/>
      <c r="U31" s="54"/>
      <c r="V31" s="54"/>
      <c r="W31" s="54"/>
      <c r="X31" s="54"/>
      <c r="Y31" s="54"/>
      <c r="Z31" s="54"/>
    </row>
    <row r="32" spans="1:26" ht="15" customHeight="1">
      <c r="A32" s="206" t="s">
        <v>1456</v>
      </c>
      <c r="B32" s="203"/>
      <c r="C32" s="55"/>
      <c r="D32" s="55"/>
      <c r="E32" s="54"/>
      <c r="F32" s="54"/>
      <c r="G32" s="54"/>
      <c r="H32" s="54"/>
      <c r="I32" s="54"/>
      <c r="J32" s="54"/>
      <c r="K32" s="54"/>
      <c r="L32" s="54"/>
      <c r="M32" s="54"/>
      <c r="N32" s="54"/>
      <c r="O32" s="54"/>
      <c r="P32" s="54"/>
      <c r="Q32" s="54"/>
      <c r="R32" s="54"/>
      <c r="S32" s="54"/>
      <c r="T32" s="54"/>
      <c r="U32" s="54"/>
      <c r="V32" s="54"/>
      <c r="W32" s="54"/>
      <c r="X32" s="54"/>
      <c r="Y32" s="54"/>
      <c r="Z32" s="54"/>
    </row>
    <row r="33" spans="1:26" ht="15" customHeight="1">
      <c r="A33" s="203" t="s">
        <v>1457</v>
      </c>
      <c r="B33" s="203"/>
      <c r="C33" s="203"/>
      <c r="D33" s="203"/>
      <c r="E33" s="203"/>
      <c r="F33" s="54"/>
      <c r="G33" s="54"/>
      <c r="H33" s="54"/>
      <c r="I33" s="54"/>
      <c r="J33" s="54"/>
      <c r="K33" s="54"/>
      <c r="L33" s="54"/>
      <c r="M33" s="54"/>
      <c r="N33" s="54"/>
      <c r="O33" s="54"/>
      <c r="P33" s="54"/>
      <c r="Q33" s="54"/>
      <c r="R33" s="54"/>
      <c r="S33" s="54"/>
      <c r="T33" s="54"/>
      <c r="U33" s="54"/>
      <c r="V33" s="54"/>
      <c r="W33" s="54"/>
      <c r="X33" s="54"/>
      <c r="Y33" s="54"/>
      <c r="Z33" s="54"/>
    </row>
    <row r="34" spans="1:26" ht="15" customHeight="1">
      <c r="A34" s="203" t="s">
        <v>1459</v>
      </c>
      <c r="B34" s="203"/>
      <c r="C34" s="203"/>
      <c r="D34" s="55"/>
      <c r="E34" s="54"/>
      <c r="F34" s="54"/>
      <c r="G34" s="54"/>
      <c r="H34" s="54"/>
      <c r="I34" s="54"/>
      <c r="J34" s="54"/>
      <c r="K34" s="54"/>
      <c r="L34" s="54"/>
      <c r="M34" s="54"/>
      <c r="N34" s="54"/>
      <c r="O34" s="54"/>
      <c r="P34" s="54"/>
      <c r="Q34" s="54"/>
      <c r="R34" s="54"/>
      <c r="S34" s="54"/>
      <c r="T34" s="54"/>
      <c r="U34" s="54"/>
      <c r="V34" s="54"/>
      <c r="W34" s="54"/>
      <c r="X34" s="54"/>
      <c r="Y34" s="54"/>
      <c r="Z34" s="54"/>
    </row>
    <row r="35" spans="1:26" ht="15" customHeight="1">
      <c r="A35" s="23" t="s">
        <v>1065</v>
      </c>
      <c r="B35" s="23"/>
      <c r="C35" s="23"/>
    </row>
    <row r="36" spans="1:26" ht="15" customHeight="1">
      <c r="A36" s="203" t="s">
        <v>1073</v>
      </c>
      <c r="B36" s="203"/>
      <c r="C36" s="203"/>
    </row>
  </sheetData>
  <mergeCells count="12">
    <mergeCell ref="A36:C36"/>
    <mergeCell ref="A32:B32"/>
    <mergeCell ref="A31:C31"/>
    <mergeCell ref="A29:F29"/>
    <mergeCell ref="A30:F30"/>
    <mergeCell ref="A1:C1"/>
    <mergeCell ref="A34:C34"/>
    <mergeCell ref="A33:E33"/>
    <mergeCell ref="A2:F2"/>
    <mergeCell ref="A3:F3"/>
    <mergeCell ref="A4:F4"/>
    <mergeCell ref="A5:F5"/>
  </mergeCells>
  <hyperlinks>
    <hyperlink ref="A6" location="Summary!A8" display="Back to Summary"/>
  </hyperlinks>
  <pageMargins left="0.7" right="0.7" top="0.75" bottom="0.75" header="0.3" footer="0.3"/>
  <pageSetup orientation="portrait" verticalDpi="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zoomScaleNormal="100" zoomScalePageLayoutView="75" workbookViewId="0">
      <selection activeCell="D10" sqref="D10"/>
    </sheetView>
  </sheetViews>
  <sheetFormatPr defaultColWidth="10.09765625" defaultRowHeight="15.6"/>
  <cols>
    <col min="1" max="1" width="44.3984375" style="9" customWidth="1"/>
    <col min="2" max="2" width="61.09765625" style="9" customWidth="1"/>
    <col min="3" max="3" width="54.8984375" style="9" customWidth="1"/>
    <col min="4" max="4" width="16.3984375" style="9" customWidth="1"/>
    <col min="5" max="5" width="18.69921875" style="9" customWidth="1"/>
    <col min="6" max="6" width="16.69921875" style="9" customWidth="1"/>
    <col min="7" max="7" width="10.09765625" style="9"/>
    <col min="8" max="8" width="30" style="9" customWidth="1"/>
    <col min="9" max="16384" width="10.09765625" style="9"/>
  </cols>
  <sheetData>
    <row r="1" spans="1:6" customFormat="1" ht="24.6">
      <c r="A1" s="196" t="s">
        <v>341</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124.8">
      <c r="A9" s="82" t="s">
        <v>84</v>
      </c>
      <c r="B9" s="93" t="s">
        <v>255</v>
      </c>
      <c r="C9" s="90" t="s">
        <v>256</v>
      </c>
      <c r="D9" s="90" t="s">
        <v>43</v>
      </c>
      <c r="E9" s="91">
        <v>38901</v>
      </c>
      <c r="F9" s="92">
        <v>42499</v>
      </c>
    </row>
    <row r="10" spans="1:6" ht="124.8">
      <c r="A10" s="83" t="s">
        <v>1198</v>
      </c>
      <c r="B10" s="93" t="s">
        <v>255</v>
      </c>
      <c r="C10" s="90" t="s">
        <v>256</v>
      </c>
      <c r="D10" s="90" t="s">
        <v>59</v>
      </c>
      <c r="E10" s="91">
        <v>38901</v>
      </c>
      <c r="F10" s="92">
        <v>42499</v>
      </c>
    </row>
    <row r="11" spans="1:6" ht="187.2">
      <c r="A11" s="83" t="s">
        <v>1159</v>
      </c>
      <c r="B11" s="90" t="s">
        <v>1718</v>
      </c>
      <c r="C11" s="90" t="s">
        <v>1471</v>
      </c>
      <c r="D11" s="90" t="s">
        <v>1839</v>
      </c>
      <c r="E11" s="91" t="s">
        <v>1080</v>
      </c>
      <c r="F11" s="92">
        <v>42499</v>
      </c>
    </row>
    <row r="12" spans="1:6" ht="93.6">
      <c r="A12" s="83" t="s">
        <v>1160</v>
      </c>
      <c r="B12" s="90" t="s">
        <v>1738</v>
      </c>
      <c r="C12" s="90" t="s">
        <v>1472</v>
      </c>
      <c r="D12" s="90" t="s">
        <v>35</v>
      </c>
      <c r="E12" s="91" t="s">
        <v>1079</v>
      </c>
      <c r="F12" s="92">
        <v>42499</v>
      </c>
    </row>
    <row r="13" spans="1:6">
      <c r="A13" s="83" t="s">
        <v>1161</v>
      </c>
      <c r="B13" s="90" t="s">
        <v>36</v>
      </c>
      <c r="C13" s="90" t="s">
        <v>26</v>
      </c>
      <c r="D13" s="90" t="s">
        <v>36</v>
      </c>
      <c r="E13" s="91" t="s">
        <v>26</v>
      </c>
      <c r="F13" s="92">
        <v>42499</v>
      </c>
    </row>
    <row r="14" spans="1:6" ht="78">
      <c r="A14" s="83" t="s">
        <v>1162</v>
      </c>
      <c r="B14" s="90" t="s">
        <v>1083</v>
      </c>
      <c r="C14" s="90" t="s">
        <v>1081</v>
      </c>
      <c r="D14" s="95" t="s">
        <v>35</v>
      </c>
      <c r="E14" s="91" t="s">
        <v>1082</v>
      </c>
      <c r="F14" s="92">
        <v>42499</v>
      </c>
    </row>
    <row r="15" spans="1:6">
      <c r="A15" s="83" t="s">
        <v>1163</v>
      </c>
      <c r="B15" s="90" t="s">
        <v>36</v>
      </c>
      <c r="C15" s="94" t="s">
        <v>26</v>
      </c>
      <c r="D15" s="94" t="s">
        <v>36</v>
      </c>
      <c r="E15" s="91" t="s">
        <v>26</v>
      </c>
      <c r="F15" s="92">
        <v>42499</v>
      </c>
    </row>
    <row r="16" spans="1:6">
      <c r="A16" s="83" t="s">
        <v>1199</v>
      </c>
      <c r="B16" s="90" t="s">
        <v>36</v>
      </c>
      <c r="C16" s="94" t="s">
        <v>26</v>
      </c>
      <c r="D16" s="90" t="s">
        <v>36</v>
      </c>
      <c r="E16" s="91" t="s">
        <v>26</v>
      </c>
      <c r="F16" s="92">
        <v>42499</v>
      </c>
    </row>
    <row r="17" spans="1:6" ht="46.8">
      <c r="A17" s="83" t="s">
        <v>1164</v>
      </c>
      <c r="B17" s="90" t="s">
        <v>1654</v>
      </c>
      <c r="C17" s="90" t="s">
        <v>1470</v>
      </c>
      <c r="D17" s="90" t="s">
        <v>35</v>
      </c>
      <c r="E17" s="91">
        <v>42309</v>
      </c>
      <c r="F17" s="92">
        <v>42499</v>
      </c>
    </row>
    <row r="18" spans="1:6">
      <c r="A18" s="83" t="s">
        <v>1157</v>
      </c>
      <c r="B18" s="90" t="s">
        <v>36</v>
      </c>
      <c r="C18" s="90" t="s">
        <v>26</v>
      </c>
      <c r="D18" s="90" t="s">
        <v>36</v>
      </c>
      <c r="E18" s="91" t="s">
        <v>26</v>
      </c>
      <c r="F18" s="92">
        <v>42499</v>
      </c>
    </row>
    <row r="19" spans="1:6" ht="46.8">
      <c r="A19" s="83" t="s">
        <v>82</v>
      </c>
      <c r="B19" s="90" t="s">
        <v>257</v>
      </c>
      <c r="C19" s="90" t="s">
        <v>1469</v>
      </c>
      <c r="D19" s="95" t="s">
        <v>53</v>
      </c>
      <c r="E19" s="91">
        <v>41442</v>
      </c>
      <c r="F19" s="92">
        <v>42499</v>
      </c>
    </row>
    <row r="20" spans="1:6" ht="46.8">
      <c r="A20" s="83" t="s">
        <v>29</v>
      </c>
      <c r="B20" s="90" t="s">
        <v>1840</v>
      </c>
      <c r="C20" s="90" t="s">
        <v>1766</v>
      </c>
      <c r="D20" s="92" t="s">
        <v>258</v>
      </c>
      <c r="E20" s="91">
        <v>41518</v>
      </c>
      <c r="F20" s="92">
        <v>42499</v>
      </c>
    </row>
    <row r="21" spans="1:6">
      <c r="A21" s="84" t="s">
        <v>1158</v>
      </c>
      <c r="B21" s="84"/>
      <c r="C21" s="84"/>
      <c r="D21" s="84"/>
      <c r="E21" s="84"/>
      <c r="F21" s="84"/>
    </row>
    <row r="22" spans="1:6" ht="405.6">
      <c r="A22" s="83" t="s">
        <v>1165</v>
      </c>
      <c r="B22" s="90" t="s">
        <v>1467</v>
      </c>
      <c r="C22" s="90" t="s">
        <v>1841</v>
      </c>
      <c r="D22" s="90" t="s">
        <v>144</v>
      </c>
      <c r="E22" s="91" t="s">
        <v>259</v>
      </c>
      <c r="F22" s="92">
        <v>42318</v>
      </c>
    </row>
    <row r="23" spans="1:6">
      <c r="A23" s="83" t="s">
        <v>1166</v>
      </c>
      <c r="B23" s="90" t="s">
        <v>36</v>
      </c>
      <c r="C23" s="94" t="s">
        <v>26</v>
      </c>
      <c r="D23" s="90" t="s">
        <v>36</v>
      </c>
      <c r="E23" s="91" t="s">
        <v>26</v>
      </c>
      <c r="F23" s="92">
        <v>42499</v>
      </c>
    </row>
    <row r="24" spans="1:6" ht="31.2">
      <c r="A24" s="83" t="s">
        <v>1167</v>
      </c>
      <c r="B24" s="90" t="s">
        <v>1468</v>
      </c>
      <c r="C24" s="90" t="s">
        <v>1473</v>
      </c>
      <c r="D24" s="90" t="s">
        <v>35</v>
      </c>
      <c r="E24" s="91">
        <v>42370</v>
      </c>
      <c r="F24" s="92">
        <v>42499</v>
      </c>
    </row>
    <row r="25" spans="1:6">
      <c r="A25" s="83" t="s">
        <v>1168</v>
      </c>
      <c r="B25" s="90" t="s">
        <v>36</v>
      </c>
      <c r="C25" s="94" t="s">
        <v>26</v>
      </c>
      <c r="D25" s="90" t="s">
        <v>36</v>
      </c>
      <c r="E25" s="91" t="s">
        <v>26</v>
      </c>
      <c r="F25" s="92">
        <v>42499</v>
      </c>
    </row>
    <row r="26" spans="1:6">
      <c r="A26" s="83" t="s">
        <v>1169</v>
      </c>
      <c r="B26" s="90" t="s">
        <v>36</v>
      </c>
      <c r="C26" s="94" t="s">
        <v>26</v>
      </c>
      <c r="D26" s="90" t="s">
        <v>36</v>
      </c>
      <c r="E26" s="91" t="s">
        <v>26</v>
      </c>
      <c r="F26" s="92">
        <v>42499</v>
      </c>
    </row>
    <row r="27" spans="1:6" ht="31.2">
      <c r="A27" s="85" t="s">
        <v>1179</v>
      </c>
      <c r="B27" s="90" t="s">
        <v>36</v>
      </c>
      <c r="C27" s="90" t="s">
        <v>26</v>
      </c>
      <c r="D27" s="90" t="s">
        <v>36</v>
      </c>
      <c r="E27" s="91" t="s">
        <v>26</v>
      </c>
      <c r="F27" s="92">
        <v>42499</v>
      </c>
    </row>
    <row r="28" spans="1:6" ht="15" customHeight="1">
      <c r="A28" s="62" t="s">
        <v>791</v>
      </c>
    </row>
    <row r="29" spans="1:6" s="24" customFormat="1" ht="15" customHeight="1">
      <c r="A29" s="203" t="s">
        <v>1474</v>
      </c>
      <c r="B29" s="203"/>
      <c r="C29" s="203"/>
    </row>
    <row r="30" spans="1:6" s="24" customFormat="1" ht="15" customHeight="1">
      <c r="A30" s="203" t="s">
        <v>856</v>
      </c>
      <c r="B30" s="203"/>
    </row>
    <row r="31" spans="1:6" s="24" customFormat="1" ht="15" customHeight="1">
      <c r="A31" s="203" t="s">
        <v>857</v>
      </c>
      <c r="B31" s="203"/>
    </row>
    <row r="32" spans="1:6" s="24" customFormat="1" ht="15" customHeight="1">
      <c r="A32" s="206" t="s">
        <v>1466</v>
      </c>
      <c r="B32" s="203"/>
      <c r="C32" s="203"/>
    </row>
    <row r="33" spans="1:3" s="24" customFormat="1" ht="15" customHeight="1">
      <c r="A33" s="23" t="s">
        <v>858</v>
      </c>
    </row>
    <row r="34" spans="1:3" s="24" customFormat="1" ht="15" customHeight="1">
      <c r="A34" s="203" t="s">
        <v>929</v>
      </c>
      <c r="B34" s="203"/>
      <c r="C34" s="203"/>
    </row>
  </sheetData>
  <mergeCells count="10">
    <mergeCell ref="A1:C1"/>
    <mergeCell ref="A34:C34"/>
    <mergeCell ref="A32:C32"/>
    <mergeCell ref="A31:B31"/>
    <mergeCell ref="A29:C29"/>
    <mergeCell ref="A30:B30"/>
    <mergeCell ref="A2:F2"/>
    <mergeCell ref="A3:F3"/>
    <mergeCell ref="A4:F4"/>
    <mergeCell ref="A5:F5"/>
  </mergeCells>
  <hyperlinks>
    <hyperlink ref="A6" location="Summary!A8" display="Back to Summary"/>
  </hyperlinks>
  <pageMargins left="0.7" right="0.7" top="0.75" bottom="0.75" header="0.3" footer="0.3"/>
  <pageSetup orientation="portrait" verticalDpi="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zoomScaleNormal="100" zoomScalePageLayoutView="75" workbookViewId="0">
      <selection activeCell="A3" sqref="A3:F3"/>
    </sheetView>
  </sheetViews>
  <sheetFormatPr defaultColWidth="10.09765625" defaultRowHeight="15.6"/>
  <cols>
    <col min="1" max="1" width="44.3984375" style="9" customWidth="1"/>
    <col min="2" max="2" width="61" style="9" customWidth="1"/>
    <col min="3" max="3" width="54.8984375" style="9" customWidth="1"/>
    <col min="4" max="4" width="14.3984375" style="9" customWidth="1"/>
    <col min="5" max="6" width="18.3984375" style="9" customWidth="1"/>
    <col min="7" max="7" width="10.09765625" style="9"/>
    <col min="8" max="8" width="23" style="9" customWidth="1"/>
    <col min="9" max="16384" width="10.09765625" style="9"/>
  </cols>
  <sheetData>
    <row r="1" spans="1:6" customFormat="1" ht="24.6">
      <c r="A1" s="196" t="s">
        <v>342</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171.6">
      <c r="A9" s="82" t="s">
        <v>84</v>
      </c>
      <c r="B9" s="90" t="s">
        <v>1739</v>
      </c>
      <c r="C9" s="90" t="s">
        <v>1842</v>
      </c>
      <c r="D9" s="90" t="s">
        <v>43</v>
      </c>
      <c r="E9" s="91">
        <v>38534</v>
      </c>
      <c r="F9" s="92">
        <v>42478</v>
      </c>
    </row>
    <row r="10" spans="1:6" ht="202.8">
      <c r="A10" s="83" t="s">
        <v>1198</v>
      </c>
      <c r="B10" s="93" t="s">
        <v>261</v>
      </c>
      <c r="C10" s="90" t="s">
        <v>1476</v>
      </c>
      <c r="D10" s="90" t="s">
        <v>59</v>
      </c>
      <c r="E10" s="91">
        <v>38534</v>
      </c>
      <c r="F10" s="92">
        <v>42478</v>
      </c>
    </row>
    <row r="11" spans="1:6" ht="374.4">
      <c r="A11" s="83" t="s">
        <v>1159</v>
      </c>
      <c r="B11" s="90" t="s">
        <v>1805</v>
      </c>
      <c r="C11" s="90" t="s">
        <v>1477</v>
      </c>
      <c r="D11" s="90" t="s">
        <v>1843</v>
      </c>
      <c r="E11" s="91" t="s">
        <v>966</v>
      </c>
      <c r="F11" s="92">
        <v>42648</v>
      </c>
    </row>
    <row r="12" spans="1:6" ht="46.8">
      <c r="A12" s="83" t="s">
        <v>1160</v>
      </c>
      <c r="B12" s="90" t="s">
        <v>1655</v>
      </c>
      <c r="C12" s="90" t="s">
        <v>1741</v>
      </c>
      <c r="D12" s="90" t="s">
        <v>35</v>
      </c>
      <c r="E12" s="91">
        <v>42466</v>
      </c>
      <c r="F12" s="92">
        <v>42478</v>
      </c>
    </row>
    <row r="13" spans="1:6">
      <c r="A13" s="83" t="s">
        <v>1161</v>
      </c>
      <c r="B13" s="90" t="s">
        <v>36</v>
      </c>
      <c r="C13" s="90" t="s">
        <v>26</v>
      </c>
      <c r="D13" s="90" t="s">
        <v>36</v>
      </c>
      <c r="E13" s="91" t="s">
        <v>26</v>
      </c>
      <c r="F13" s="92">
        <v>42478</v>
      </c>
    </row>
    <row r="14" spans="1:6">
      <c r="A14" s="83" t="s">
        <v>1162</v>
      </c>
      <c r="B14" s="90" t="s">
        <v>36</v>
      </c>
      <c r="C14" s="90" t="s">
        <v>26</v>
      </c>
      <c r="D14" s="90" t="s">
        <v>36</v>
      </c>
      <c r="E14" s="91" t="s">
        <v>26</v>
      </c>
      <c r="F14" s="92">
        <v>42478</v>
      </c>
    </row>
    <row r="15" spans="1:6">
      <c r="A15" s="83" t="s">
        <v>1163</v>
      </c>
      <c r="B15" s="93" t="s">
        <v>36</v>
      </c>
      <c r="C15" s="94" t="s">
        <v>26</v>
      </c>
      <c r="D15" s="90" t="s">
        <v>36</v>
      </c>
      <c r="E15" s="91" t="s">
        <v>26</v>
      </c>
      <c r="F15" s="92">
        <v>42479</v>
      </c>
    </row>
    <row r="16" spans="1:6" ht="78">
      <c r="A16" s="83" t="s">
        <v>1199</v>
      </c>
      <c r="B16" s="93" t="s">
        <v>262</v>
      </c>
      <c r="C16" s="90" t="s">
        <v>1478</v>
      </c>
      <c r="D16" s="90" t="s">
        <v>35</v>
      </c>
      <c r="E16" s="91">
        <v>41640</v>
      </c>
      <c r="F16" s="92">
        <v>42478</v>
      </c>
    </row>
    <row r="17" spans="1:6">
      <c r="A17" s="83" t="s">
        <v>1164</v>
      </c>
      <c r="B17" s="90" t="s">
        <v>36</v>
      </c>
      <c r="C17" s="90" t="s">
        <v>26</v>
      </c>
      <c r="D17" s="90" t="s">
        <v>36</v>
      </c>
      <c r="E17" s="91" t="s">
        <v>26</v>
      </c>
      <c r="F17" s="92">
        <v>42479</v>
      </c>
    </row>
    <row r="18" spans="1:6" ht="202.8">
      <c r="A18" s="83" t="s">
        <v>1157</v>
      </c>
      <c r="B18" s="90" t="s">
        <v>1844</v>
      </c>
      <c r="C18" s="90" t="s">
        <v>1479</v>
      </c>
      <c r="D18" s="90" t="s">
        <v>1171</v>
      </c>
      <c r="E18" s="91">
        <v>40483</v>
      </c>
      <c r="F18" s="92">
        <v>42478</v>
      </c>
    </row>
    <row r="19" spans="1:6" ht="62.4">
      <c r="A19" s="83" t="s">
        <v>82</v>
      </c>
      <c r="B19" s="93" t="s">
        <v>1475</v>
      </c>
      <c r="C19" s="103" t="s">
        <v>1480</v>
      </c>
      <c r="D19" s="95" t="s">
        <v>36</v>
      </c>
      <c r="E19" s="91">
        <v>42389</v>
      </c>
      <c r="F19" s="92">
        <v>42478</v>
      </c>
    </row>
    <row r="20" spans="1:6" ht="46.8">
      <c r="A20" s="83" t="s">
        <v>29</v>
      </c>
      <c r="B20" s="90" t="s">
        <v>965</v>
      </c>
      <c r="C20" s="103" t="s">
        <v>1481</v>
      </c>
      <c r="D20" s="90" t="s">
        <v>972</v>
      </c>
      <c r="E20" s="91">
        <v>41640</v>
      </c>
      <c r="F20" s="92">
        <v>42648</v>
      </c>
    </row>
    <row r="21" spans="1:6">
      <c r="A21" s="84" t="s">
        <v>1158</v>
      </c>
      <c r="B21" s="84"/>
      <c r="C21" s="84"/>
      <c r="D21" s="84"/>
      <c r="E21" s="84"/>
      <c r="F21" s="84"/>
    </row>
    <row r="22" spans="1:6" ht="390">
      <c r="A22" s="83" t="s">
        <v>1165</v>
      </c>
      <c r="B22" s="90" t="s">
        <v>1740</v>
      </c>
      <c r="C22" s="90" t="s">
        <v>1482</v>
      </c>
      <c r="D22" s="90" t="s">
        <v>35</v>
      </c>
      <c r="E22" s="91">
        <v>42461</v>
      </c>
      <c r="F22" s="92">
        <v>42534</v>
      </c>
    </row>
    <row r="23" spans="1:6">
      <c r="A23" s="83" t="s">
        <v>1166</v>
      </c>
      <c r="B23" s="90" t="s">
        <v>36</v>
      </c>
      <c r="C23" s="94" t="s">
        <v>26</v>
      </c>
      <c r="D23" s="90" t="s">
        <v>36</v>
      </c>
      <c r="E23" s="91" t="s">
        <v>26</v>
      </c>
      <c r="F23" s="92">
        <v>42479</v>
      </c>
    </row>
    <row r="24" spans="1:6" ht="156">
      <c r="A24" s="83" t="s">
        <v>1167</v>
      </c>
      <c r="B24" s="103" t="s">
        <v>1656</v>
      </c>
      <c r="C24" s="90" t="s">
        <v>1742</v>
      </c>
      <c r="D24" s="90" t="s">
        <v>35</v>
      </c>
      <c r="E24" s="91" t="s">
        <v>263</v>
      </c>
      <c r="F24" s="92">
        <v>42479</v>
      </c>
    </row>
    <row r="25" spans="1:6">
      <c r="A25" s="83" t="s">
        <v>1168</v>
      </c>
      <c r="B25" s="90" t="s">
        <v>36</v>
      </c>
      <c r="C25" s="90" t="s">
        <v>26</v>
      </c>
      <c r="D25" s="90" t="s">
        <v>36</v>
      </c>
      <c r="E25" s="91" t="s">
        <v>26</v>
      </c>
      <c r="F25" s="92">
        <v>42479</v>
      </c>
    </row>
    <row r="26" spans="1:6" ht="234">
      <c r="A26" s="83" t="s">
        <v>1169</v>
      </c>
      <c r="B26" s="90" t="s">
        <v>264</v>
      </c>
      <c r="C26" s="90" t="s">
        <v>1483</v>
      </c>
      <c r="D26" s="90" t="s">
        <v>35</v>
      </c>
      <c r="E26" s="91">
        <v>38534</v>
      </c>
      <c r="F26" s="92">
        <v>42478</v>
      </c>
    </row>
    <row r="27" spans="1:6" ht="31.2">
      <c r="A27" s="85" t="s">
        <v>1179</v>
      </c>
      <c r="B27" s="90" t="s">
        <v>36</v>
      </c>
      <c r="C27" s="90" t="s">
        <v>53</v>
      </c>
      <c r="D27" s="90" t="s">
        <v>36</v>
      </c>
      <c r="E27" s="91" t="s">
        <v>26</v>
      </c>
      <c r="F27" s="92">
        <v>42478</v>
      </c>
    </row>
    <row r="28" spans="1:6" ht="15" customHeight="1">
      <c r="A28" s="62" t="s">
        <v>791</v>
      </c>
    </row>
    <row r="29" spans="1:6" ht="15" customHeight="1">
      <c r="A29" s="200" t="s">
        <v>859</v>
      </c>
      <c r="B29" s="200"/>
    </row>
    <row r="30" spans="1:6" ht="15" customHeight="1">
      <c r="A30" s="200" t="s">
        <v>860</v>
      </c>
      <c r="B30" s="200"/>
    </row>
    <row r="31" spans="1:6" ht="15" customHeight="1">
      <c r="A31" s="200" t="s">
        <v>861</v>
      </c>
      <c r="B31" s="200"/>
    </row>
    <row r="32" spans="1:6" ht="15" customHeight="1">
      <c r="A32" s="28" t="s">
        <v>177</v>
      </c>
      <c r="B32" s="28"/>
    </row>
    <row r="33" spans="1:3" ht="15.75" customHeight="1">
      <c r="A33" s="200" t="s">
        <v>1978</v>
      </c>
      <c r="B33" s="200"/>
      <c r="C33" s="200"/>
    </row>
    <row r="34" spans="1:3" ht="15" customHeight="1">
      <c r="A34" s="203" t="s">
        <v>929</v>
      </c>
      <c r="B34" s="203"/>
      <c r="C34" s="203"/>
    </row>
  </sheetData>
  <mergeCells count="10">
    <mergeCell ref="A1:C1"/>
    <mergeCell ref="A34:C34"/>
    <mergeCell ref="A33:C33"/>
    <mergeCell ref="A30:B30"/>
    <mergeCell ref="A31:B31"/>
    <mergeCell ref="A29:B29"/>
    <mergeCell ref="A2:F2"/>
    <mergeCell ref="A3:F3"/>
    <mergeCell ref="A4:F4"/>
    <mergeCell ref="A5:F5"/>
  </mergeCells>
  <hyperlinks>
    <hyperlink ref="A6" location="Summary!A8" display="Back to Summary"/>
  </hyperlinks>
  <pageMargins left="0.7" right="0.7" top="0.75" bottom="0.75" header="0.3" footer="0.3"/>
  <pageSetup orientation="portrait" verticalDpi="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Normal="100" zoomScalePageLayoutView="75" workbookViewId="0">
      <selection activeCell="A3" sqref="A3:F3"/>
    </sheetView>
  </sheetViews>
  <sheetFormatPr defaultColWidth="10.09765625" defaultRowHeight="15.6"/>
  <cols>
    <col min="1" max="1" width="44.3984375" style="9" customWidth="1"/>
    <col min="2" max="2" width="109.8984375" style="9" customWidth="1"/>
    <col min="3" max="3" width="54.8984375" style="9" customWidth="1"/>
    <col min="4" max="4" width="12.69921875" style="9" customWidth="1"/>
    <col min="5" max="6" width="18.3984375" style="9" customWidth="1"/>
    <col min="7" max="7" width="29.59765625" style="9" customWidth="1"/>
    <col min="8" max="8" width="36.09765625" style="9" customWidth="1"/>
    <col min="9" max="16384" width="10.09765625" style="9"/>
  </cols>
  <sheetData>
    <row r="1" spans="1:6" customFormat="1" ht="24.6">
      <c r="A1" s="196" t="s">
        <v>343</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62.4">
      <c r="A9" s="82" t="s">
        <v>84</v>
      </c>
      <c r="B9" s="93" t="s">
        <v>1984</v>
      </c>
      <c r="C9" s="93" t="s">
        <v>1084</v>
      </c>
      <c r="D9" s="93" t="s">
        <v>1151</v>
      </c>
      <c r="E9" s="97">
        <v>42292</v>
      </c>
      <c r="F9" s="97">
        <v>42499</v>
      </c>
    </row>
    <row r="10" spans="1:6" ht="31.2">
      <c r="A10" s="83" t="s">
        <v>1198</v>
      </c>
      <c r="B10" s="93" t="s">
        <v>1484</v>
      </c>
      <c r="C10" s="93" t="s">
        <v>1485</v>
      </c>
      <c r="D10" s="93" t="s">
        <v>302</v>
      </c>
      <c r="E10" s="97">
        <v>0</v>
      </c>
      <c r="F10" s="97">
        <v>42569</v>
      </c>
    </row>
    <row r="11" spans="1:6">
      <c r="A11" s="83" t="s">
        <v>1159</v>
      </c>
      <c r="B11" s="93" t="s">
        <v>36</v>
      </c>
      <c r="C11" s="93" t="s">
        <v>26</v>
      </c>
      <c r="D11" s="93" t="s">
        <v>36</v>
      </c>
      <c r="E11" s="97" t="s">
        <v>26</v>
      </c>
      <c r="F11" s="97">
        <v>42500</v>
      </c>
    </row>
    <row r="12" spans="1:6" ht="31.2">
      <c r="A12" s="83" t="s">
        <v>1160</v>
      </c>
      <c r="B12" s="93" t="s">
        <v>1207</v>
      </c>
      <c r="C12" s="93" t="s">
        <v>1982</v>
      </c>
      <c r="D12" s="93" t="s">
        <v>35</v>
      </c>
      <c r="E12" s="97">
        <v>42459</v>
      </c>
      <c r="F12" s="97">
        <v>42499</v>
      </c>
    </row>
    <row r="13" spans="1:6" ht="93.6">
      <c r="A13" s="83" t="s">
        <v>1161</v>
      </c>
      <c r="B13" s="93" t="s">
        <v>1983</v>
      </c>
      <c r="C13" s="93" t="s">
        <v>344</v>
      </c>
      <c r="D13" s="93" t="s">
        <v>35</v>
      </c>
      <c r="E13" s="97">
        <v>42461</v>
      </c>
      <c r="F13" s="97">
        <v>42499</v>
      </c>
    </row>
    <row r="14" spans="1:6" ht="31.2">
      <c r="A14" s="83" t="s">
        <v>1162</v>
      </c>
      <c r="B14" s="93" t="s">
        <v>81</v>
      </c>
      <c r="C14" s="93" t="s">
        <v>266</v>
      </c>
      <c r="D14" s="93" t="s">
        <v>35</v>
      </c>
      <c r="E14" s="97">
        <v>42370</v>
      </c>
      <c r="F14" s="97">
        <v>42499</v>
      </c>
    </row>
    <row r="15" spans="1:6">
      <c r="A15" s="83" t="s">
        <v>1163</v>
      </c>
      <c r="B15" s="93" t="s">
        <v>36</v>
      </c>
      <c r="C15" s="93" t="s">
        <v>26</v>
      </c>
      <c r="D15" s="93" t="s">
        <v>36</v>
      </c>
      <c r="E15" s="97" t="s">
        <v>26</v>
      </c>
      <c r="F15" s="97">
        <v>42499</v>
      </c>
    </row>
    <row r="16" spans="1:6" ht="31.2">
      <c r="A16" s="83" t="s">
        <v>1199</v>
      </c>
      <c r="B16" s="93" t="s">
        <v>174</v>
      </c>
      <c r="C16" s="93" t="s">
        <v>267</v>
      </c>
      <c r="D16" s="93" t="s">
        <v>35</v>
      </c>
      <c r="E16" s="97">
        <v>42459</v>
      </c>
      <c r="F16" s="97">
        <v>42499</v>
      </c>
    </row>
    <row r="17" spans="1:8" ht="46.8">
      <c r="A17" s="83" t="s">
        <v>1164</v>
      </c>
      <c r="B17" s="93" t="s">
        <v>268</v>
      </c>
      <c r="C17" s="93" t="s">
        <v>345</v>
      </c>
      <c r="D17" s="93" t="s">
        <v>35</v>
      </c>
      <c r="E17" s="97"/>
      <c r="F17" s="97">
        <v>42500</v>
      </c>
    </row>
    <row r="18" spans="1:8" ht="31.2">
      <c r="A18" s="83" t="s">
        <v>1157</v>
      </c>
      <c r="B18" s="93" t="s">
        <v>269</v>
      </c>
      <c r="C18" s="93" t="s">
        <v>1085</v>
      </c>
      <c r="D18" s="93" t="s">
        <v>1171</v>
      </c>
      <c r="E18" s="97"/>
      <c r="F18" s="97">
        <v>42500</v>
      </c>
    </row>
    <row r="19" spans="1:8" ht="31.2">
      <c r="A19" s="83" t="s">
        <v>82</v>
      </c>
      <c r="B19" s="93" t="s">
        <v>1808</v>
      </c>
      <c r="C19" s="93" t="s">
        <v>270</v>
      </c>
      <c r="D19" s="99" t="s">
        <v>53</v>
      </c>
      <c r="E19" s="97">
        <v>42583</v>
      </c>
      <c r="F19" s="97">
        <v>42593</v>
      </c>
    </row>
    <row r="20" spans="1:8" ht="280.8">
      <c r="A20" s="83" t="s">
        <v>29</v>
      </c>
      <c r="B20" s="93" t="s">
        <v>1137</v>
      </c>
      <c r="C20" s="93" t="s">
        <v>1757</v>
      </c>
      <c r="D20" s="99" t="s">
        <v>973</v>
      </c>
      <c r="E20" s="97" t="s">
        <v>958</v>
      </c>
      <c r="F20" s="97">
        <v>42500</v>
      </c>
    </row>
    <row r="21" spans="1:8">
      <c r="A21" s="84" t="s">
        <v>1158</v>
      </c>
      <c r="B21" s="84"/>
      <c r="C21" s="84"/>
      <c r="D21" s="84"/>
      <c r="E21" s="84"/>
      <c r="F21" s="84"/>
    </row>
    <row r="22" spans="1:8" ht="360.6">
      <c r="A22" s="83" t="s">
        <v>1165</v>
      </c>
      <c r="B22" s="93" t="s">
        <v>1980</v>
      </c>
      <c r="C22" s="93" t="s">
        <v>1979</v>
      </c>
      <c r="D22" s="93" t="s">
        <v>35</v>
      </c>
      <c r="E22" s="97" t="s">
        <v>1981</v>
      </c>
      <c r="F22" s="97">
        <v>42318</v>
      </c>
    </row>
    <row r="23" spans="1:8">
      <c r="A23" s="83" t="s">
        <v>1166</v>
      </c>
      <c r="B23" s="93" t="s">
        <v>36</v>
      </c>
      <c r="C23" s="93" t="s">
        <v>26</v>
      </c>
      <c r="D23" s="93" t="s">
        <v>36</v>
      </c>
      <c r="E23" s="97" t="s">
        <v>26</v>
      </c>
      <c r="F23" s="97">
        <v>42500</v>
      </c>
    </row>
    <row r="24" spans="1:8" ht="46.8">
      <c r="A24" s="83" t="s">
        <v>1167</v>
      </c>
      <c r="B24" s="93" t="s">
        <v>1845</v>
      </c>
      <c r="C24" s="101" t="s">
        <v>271</v>
      </c>
      <c r="D24" s="93" t="s">
        <v>53</v>
      </c>
      <c r="E24" s="97">
        <v>42095</v>
      </c>
      <c r="F24" s="97">
        <v>42500</v>
      </c>
    </row>
    <row r="25" spans="1:8" ht="187.2">
      <c r="A25" s="83" t="s">
        <v>1168</v>
      </c>
      <c r="B25" s="93" t="s">
        <v>1090</v>
      </c>
      <c r="C25" s="93" t="s">
        <v>1086</v>
      </c>
      <c r="D25" s="93" t="s">
        <v>53</v>
      </c>
      <c r="E25" s="97" t="s">
        <v>1138</v>
      </c>
      <c r="F25" s="97">
        <v>42500</v>
      </c>
      <c r="H25" s="30"/>
    </row>
    <row r="26" spans="1:8" ht="202.8">
      <c r="A26" s="83" t="s">
        <v>1169</v>
      </c>
      <c r="B26" s="93" t="s">
        <v>1743</v>
      </c>
      <c r="C26" s="93" t="s">
        <v>346</v>
      </c>
      <c r="D26" s="93" t="s">
        <v>35</v>
      </c>
      <c r="E26" s="97">
        <v>41330</v>
      </c>
      <c r="F26" s="97">
        <v>42500</v>
      </c>
    </row>
    <row r="27" spans="1:8" ht="358.8">
      <c r="A27" s="85" t="s">
        <v>1179</v>
      </c>
      <c r="B27" s="93" t="s">
        <v>1087</v>
      </c>
      <c r="C27" s="93" t="s">
        <v>1089</v>
      </c>
      <c r="D27" s="93" t="s">
        <v>1088</v>
      </c>
      <c r="E27" s="97" t="s">
        <v>272</v>
      </c>
      <c r="F27" s="97">
        <v>42500</v>
      </c>
    </row>
    <row r="28" spans="1:8" ht="15" customHeight="1">
      <c r="A28" s="62" t="s">
        <v>791</v>
      </c>
    </row>
    <row r="29" spans="1:8" ht="15" customHeight="1">
      <c r="A29" s="202" t="s">
        <v>862</v>
      </c>
      <c r="B29" s="202"/>
    </row>
    <row r="30" spans="1:8" ht="15" customHeight="1">
      <c r="A30" s="200" t="s">
        <v>863</v>
      </c>
      <c r="B30" s="200"/>
      <c r="C30" s="200"/>
    </row>
    <row r="31" spans="1:8" ht="15" customHeight="1">
      <c r="A31" s="200" t="s">
        <v>864</v>
      </c>
      <c r="B31" s="200"/>
    </row>
    <row r="32" spans="1:8" ht="15" customHeight="1">
      <c r="A32" s="203" t="s">
        <v>931</v>
      </c>
      <c r="B32" s="203"/>
      <c r="C32" s="203"/>
    </row>
    <row r="33" spans="1:3" ht="15" customHeight="1">
      <c r="A33" s="203" t="s">
        <v>932</v>
      </c>
      <c r="B33" s="203"/>
      <c r="C33" s="203"/>
    </row>
  </sheetData>
  <mergeCells count="10">
    <mergeCell ref="A1:C1"/>
    <mergeCell ref="A32:C32"/>
    <mergeCell ref="A33:C33"/>
    <mergeCell ref="A31:B31"/>
    <mergeCell ref="A29:B29"/>
    <mergeCell ref="A30:C30"/>
    <mergeCell ref="A2:F2"/>
    <mergeCell ref="A3:F3"/>
    <mergeCell ref="A4:F4"/>
    <mergeCell ref="A5:F5"/>
  </mergeCells>
  <hyperlinks>
    <hyperlink ref="A6" location="Summary!A8" display="Back to Summary"/>
  </hyperlinks>
  <pageMargins left="0.7" right="0.7" top="0.75" bottom="0.75" header="0.3" footer="0.3"/>
  <pageSetup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A3" sqref="A3:F3"/>
    </sheetView>
  </sheetViews>
  <sheetFormatPr defaultColWidth="10.09765625" defaultRowHeight="15.6"/>
  <cols>
    <col min="1" max="1" width="44.3984375" style="9" customWidth="1"/>
    <col min="2" max="2" width="122" style="9" customWidth="1"/>
    <col min="3" max="3" width="54.8984375" style="9" customWidth="1"/>
    <col min="4" max="4" width="12.69921875" style="9" customWidth="1"/>
    <col min="5" max="6" width="18.3984375" style="9" customWidth="1"/>
    <col min="7" max="7" width="25.59765625" style="9" customWidth="1"/>
    <col min="8" max="8" width="20.296875" style="9" customWidth="1"/>
    <col min="9" max="16384" width="10.09765625" style="9"/>
  </cols>
  <sheetData>
    <row r="1" spans="1:6" customFormat="1" ht="24.6">
      <c r="A1" s="196" t="s">
        <v>347</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78">
      <c r="A9" s="82" t="s">
        <v>84</v>
      </c>
      <c r="B9" s="93" t="s">
        <v>1094</v>
      </c>
      <c r="C9" s="101" t="s">
        <v>1487</v>
      </c>
      <c r="D9" s="93" t="s">
        <v>43</v>
      </c>
      <c r="E9" s="97">
        <v>40736</v>
      </c>
      <c r="F9" s="97">
        <v>42475</v>
      </c>
    </row>
    <row r="10" spans="1:6" ht="78">
      <c r="A10" s="83" t="s">
        <v>1198</v>
      </c>
      <c r="B10" s="93" t="s">
        <v>274</v>
      </c>
      <c r="C10" s="101" t="s">
        <v>1487</v>
      </c>
      <c r="D10" s="93" t="s">
        <v>302</v>
      </c>
      <c r="E10" s="97">
        <v>40736</v>
      </c>
      <c r="F10" s="97">
        <v>42475</v>
      </c>
    </row>
    <row r="11" spans="1:6" ht="312">
      <c r="A11" s="83" t="s">
        <v>1159</v>
      </c>
      <c r="B11" s="93" t="s">
        <v>1093</v>
      </c>
      <c r="C11" s="101" t="s">
        <v>1488</v>
      </c>
      <c r="D11" s="93" t="s">
        <v>1499</v>
      </c>
      <c r="E11" s="97" t="s">
        <v>275</v>
      </c>
      <c r="F11" s="97">
        <v>42475</v>
      </c>
    </row>
    <row r="12" spans="1:6" ht="31.2">
      <c r="A12" s="83" t="s">
        <v>1160</v>
      </c>
      <c r="B12" s="93" t="s">
        <v>1500</v>
      </c>
      <c r="C12" s="93" t="s">
        <v>1489</v>
      </c>
      <c r="D12" s="93" t="s">
        <v>35</v>
      </c>
      <c r="E12" s="97">
        <v>42005</v>
      </c>
      <c r="F12" s="97">
        <v>42475</v>
      </c>
    </row>
    <row r="13" spans="1:6" ht="140.4">
      <c r="A13" s="83" t="s">
        <v>1161</v>
      </c>
      <c r="B13" s="93" t="s">
        <v>1502</v>
      </c>
      <c r="C13" s="93" t="s">
        <v>1091</v>
      </c>
      <c r="D13" s="93" t="s">
        <v>35</v>
      </c>
      <c r="E13" s="97" t="s">
        <v>276</v>
      </c>
      <c r="F13" s="97">
        <v>42475</v>
      </c>
    </row>
    <row r="14" spans="1:6" ht="93.6">
      <c r="A14" s="83" t="s">
        <v>1162</v>
      </c>
      <c r="B14" s="93" t="s">
        <v>1501</v>
      </c>
      <c r="C14" s="93" t="s">
        <v>1962</v>
      </c>
      <c r="D14" s="93" t="s">
        <v>35</v>
      </c>
      <c r="E14" s="97" t="s">
        <v>277</v>
      </c>
      <c r="F14" s="97">
        <v>42475</v>
      </c>
    </row>
    <row r="15" spans="1:6">
      <c r="A15" s="83" t="s">
        <v>1163</v>
      </c>
      <c r="B15" s="93" t="s">
        <v>36</v>
      </c>
      <c r="C15" s="93" t="s">
        <v>26</v>
      </c>
      <c r="D15" s="93" t="s">
        <v>36</v>
      </c>
      <c r="E15" s="97" t="s">
        <v>26</v>
      </c>
      <c r="F15" s="97">
        <v>42478</v>
      </c>
    </row>
    <row r="16" spans="1:6" ht="31.2">
      <c r="A16" s="83" t="s">
        <v>1199</v>
      </c>
      <c r="B16" s="93" t="s">
        <v>174</v>
      </c>
      <c r="C16" s="93" t="s">
        <v>1490</v>
      </c>
      <c r="D16" s="93" t="s">
        <v>35</v>
      </c>
      <c r="E16" s="97">
        <v>42005</v>
      </c>
      <c r="F16" s="97">
        <v>42475</v>
      </c>
    </row>
    <row r="17" spans="1:7" ht="62.4">
      <c r="A17" s="83" t="s">
        <v>1164</v>
      </c>
      <c r="B17" s="93" t="s">
        <v>278</v>
      </c>
      <c r="C17" s="101" t="s">
        <v>1491</v>
      </c>
      <c r="D17" s="93" t="s">
        <v>35</v>
      </c>
      <c r="E17" s="97">
        <v>40360</v>
      </c>
      <c r="F17" s="97">
        <v>42475</v>
      </c>
    </row>
    <row r="18" spans="1:7" ht="124.8">
      <c r="A18" s="83" t="s">
        <v>1157</v>
      </c>
      <c r="B18" s="93" t="s">
        <v>1092</v>
      </c>
      <c r="C18" s="93" t="s">
        <v>1492</v>
      </c>
      <c r="D18" s="93" t="s">
        <v>1171</v>
      </c>
      <c r="E18" s="97" t="s">
        <v>88</v>
      </c>
      <c r="F18" s="97">
        <v>42475</v>
      </c>
    </row>
    <row r="19" spans="1:7" ht="62.4">
      <c r="A19" s="83" t="s">
        <v>82</v>
      </c>
      <c r="B19" s="93" t="s">
        <v>1497</v>
      </c>
      <c r="C19" s="101" t="s">
        <v>1493</v>
      </c>
      <c r="D19" s="99">
        <v>3</v>
      </c>
      <c r="E19" s="97">
        <v>38657</v>
      </c>
      <c r="F19" s="97">
        <v>42593</v>
      </c>
    </row>
    <row r="20" spans="1:7" ht="140.4">
      <c r="A20" s="83" t="s">
        <v>29</v>
      </c>
      <c r="B20" s="93" t="s">
        <v>1960</v>
      </c>
      <c r="C20" s="101" t="s">
        <v>1961</v>
      </c>
      <c r="D20" s="93" t="s">
        <v>974</v>
      </c>
      <c r="E20" s="97" t="s">
        <v>279</v>
      </c>
      <c r="F20" s="97">
        <v>42478</v>
      </c>
    </row>
    <row r="21" spans="1:7">
      <c r="A21" s="84" t="s">
        <v>1158</v>
      </c>
      <c r="B21" s="84"/>
      <c r="C21" s="84"/>
      <c r="D21" s="84"/>
      <c r="E21" s="84"/>
      <c r="F21" s="84"/>
    </row>
    <row r="22" spans="1:7" ht="374.4">
      <c r="A22" s="83" t="s">
        <v>1165</v>
      </c>
      <c r="B22" s="93" t="s">
        <v>1496</v>
      </c>
      <c r="C22" s="93" t="s">
        <v>1494</v>
      </c>
      <c r="D22" s="93" t="s">
        <v>35</v>
      </c>
      <c r="E22" s="97" t="s">
        <v>977</v>
      </c>
      <c r="F22" s="97">
        <v>42650</v>
      </c>
    </row>
    <row r="23" spans="1:7">
      <c r="A23" s="83" t="s">
        <v>1166</v>
      </c>
      <c r="B23" s="93" t="s">
        <v>36</v>
      </c>
      <c r="C23" s="93" t="s">
        <v>26</v>
      </c>
      <c r="D23" s="93" t="s">
        <v>36</v>
      </c>
      <c r="E23" s="97" t="s">
        <v>26</v>
      </c>
      <c r="F23" s="97">
        <v>42478</v>
      </c>
    </row>
    <row r="24" spans="1:7" ht="62.4">
      <c r="A24" s="83" t="s">
        <v>1167</v>
      </c>
      <c r="B24" s="93" t="s">
        <v>1498</v>
      </c>
      <c r="C24" s="101" t="s">
        <v>1963</v>
      </c>
      <c r="D24" s="93" t="s">
        <v>53</v>
      </c>
      <c r="E24" s="97">
        <v>41275</v>
      </c>
      <c r="F24" s="97">
        <v>42475</v>
      </c>
    </row>
    <row r="25" spans="1:7" ht="46.8">
      <c r="A25" s="83" t="s">
        <v>1168</v>
      </c>
      <c r="B25" s="93" t="s">
        <v>280</v>
      </c>
      <c r="C25" s="93" t="s">
        <v>1495</v>
      </c>
      <c r="D25" s="93" t="s">
        <v>35</v>
      </c>
      <c r="E25" s="97" t="s">
        <v>88</v>
      </c>
      <c r="F25" s="97">
        <v>42475</v>
      </c>
    </row>
    <row r="26" spans="1:7" ht="93.6">
      <c r="A26" s="83" t="s">
        <v>1169</v>
      </c>
      <c r="B26" s="93" t="s">
        <v>281</v>
      </c>
      <c r="C26" s="101" t="s">
        <v>1964</v>
      </c>
      <c r="D26" s="93" t="s">
        <v>35</v>
      </c>
      <c r="E26" s="97">
        <v>40360</v>
      </c>
      <c r="F26" s="97">
        <v>42475</v>
      </c>
    </row>
    <row r="27" spans="1:7" ht="31.2">
      <c r="A27" s="85" t="s">
        <v>1179</v>
      </c>
      <c r="B27" s="93" t="s">
        <v>36</v>
      </c>
      <c r="C27" s="93" t="s">
        <v>26</v>
      </c>
      <c r="D27" s="93" t="s">
        <v>36</v>
      </c>
      <c r="E27" s="97" t="s">
        <v>26</v>
      </c>
      <c r="F27" s="97">
        <v>42475</v>
      </c>
      <c r="G27" s="11"/>
    </row>
    <row r="28" spans="1:7" ht="15" customHeight="1">
      <c r="A28" s="62" t="s">
        <v>791</v>
      </c>
    </row>
    <row r="29" spans="1:7" ht="15" customHeight="1">
      <c r="A29" s="203" t="s">
        <v>1486</v>
      </c>
      <c r="B29" s="203"/>
      <c r="C29" s="203"/>
    </row>
    <row r="30" spans="1:7" ht="15" customHeight="1">
      <c r="A30" s="203" t="s">
        <v>934</v>
      </c>
      <c r="B30" s="203"/>
      <c r="C30" s="203"/>
    </row>
    <row r="31" spans="1:7" ht="15" customHeight="1">
      <c r="A31" s="23" t="s">
        <v>194</v>
      </c>
      <c r="B31" s="23"/>
      <c r="C31" s="23"/>
    </row>
  </sheetData>
  <mergeCells count="7">
    <mergeCell ref="A1:C1"/>
    <mergeCell ref="A30:C30"/>
    <mergeCell ref="A29:C29"/>
    <mergeCell ref="A2:F2"/>
    <mergeCell ref="A3:F3"/>
    <mergeCell ref="A4:F4"/>
    <mergeCell ref="A5:F5"/>
  </mergeCells>
  <hyperlinks>
    <hyperlink ref="A6" location="Summary!A8" display="Back to Summary"/>
  </hyperlinks>
  <pageMargins left="0.7" right="0.7" top="0.75" bottom="0.75" header="0.3" footer="0.3"/>
  <pageSetup orientation="portrait" verticalDpi="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zoomScaleNormal="100" zoomScalePageLayoutView="90" workbookViewId="0">
      <selection activeCell="A3" sqref="A3:F3"/>
    </sheetView>
  </sheetViews>
  <sheetFormatPr defaultColWidth="10.09765625" defaultRowHeight="15.6"/>
  <cols>
    <col min="1" max="1" width="44.3984375" style="9" customWidth="1"/>
    <col min="2" max="2" width="60.69921875" style="9" customWidth="1"/>
    <col min="3" max="3" width="54.8984375" style="9" customWidth="1"/>
    <col min="4" max="4" width="13.69921875" style="9" customWidth="1"/>
    <col min="5" max="6" width="18.3984375" style="9" customWidth="1"/>
    <col min="7" max="7" width="10.09765625" style="9"/>
    <col min="8" max="8" width="22.3984375" style="9" customWidth="1"/>
    <col min="9" max="16384" width="10.09765625" style="9"/>
  </cols>
  <sheetData>
    <row r="1" spans="1:6" customFormat="1" ht="24.6">
      <c r="A1" s="196" t="s">
        <v>455</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78">
      <c r="A9" s="82" t="s">
        <v>84</v>
      </c>
      <c r="B9" s="93" t="s">
        <v>1506</v>
      </c>
      <c r="C9" s="93" t="s">
        <v>1507</v>
      </c>
      <c r="D9" s="93" t="s">
        <v>43</v>
      </c>
      <c r="E9" s="104" t="s">
        <v>88</v>
      </c>
      <c r="F9" s="97">
        <v>42475</v>
      </c>
    </row>
    <row r="10" spans="1:6">
      <c r="A10" s="83" t="s">
        <v>1198</v>
      </c>
      <c r="B10" s="93" t="s">
        <v>283</v>
      </c>
      <c r="C10" s="93" t="s">
        <v>1508</v>
      </c>
      <c r="D10" s="93" t="s">
        <v>44</v>
      </c>
      <c r="E10" s="97">
        <v>42578</v>
      </c>
      <c r="F10" s="97">
        <v>42578</v>
      </c>
    </row>
    <row r="11" spans="1:6" ht="358.8">
      <c r="A11" s="83" t="s">
        <v>1159</v>
      </c>
      <c r="B11" s="93" t="s">
        <v>1987</v>
      </c>
      <c r="C11" s="93" t="s">
        <v>1509</v>
      </c>
      <c r="D11" s="93" t="s">
        <v>1846</v>
      </c>
      <c r="E11" s="104" t="s">
        <v>1136</v>
      </c>
      <c r="F11" s="97">
        <v>42109</v>
      </c>
    </row>
    <row r="12" spans="1:6" ht="46.8">
      <c r="A12" s="83" t="s">
        <v>1160</v>
      </c>
      <c r="B12" s="93" t="s">
        <v>1504</v>
      </c>
      <c r="C12" s="93" t="s">
        <v>1510</v>
      </c>
      <c r="D12" s="93" t="s">
        <v>35</v>
      </c>
      <c r="E12" s="104">
        <v>42186</v>
      </c>
      <c r="F12" s="97">
        <v>42474</v>
      </c>
    </row>
    <row r="13" spans="1:6">
      <c r="A13" s="83" t="s">
        <v>1161</v>
      </c>
      <c r="B13" s="93" t="s">
        <v>36</v>
      </c>
      <c r="C13" s="93" t="s">
        <v>26</v>
      </c>
      <c r="D13" s="93" t="s">
        <v>36</v>
      </c>
      <c r="E13" s="104" t="s">
        <v>26</v>
      </c>
      <c r="F13" s="97">
        <v>42474</v>
      </c>
    </row>
    <row r="14" spans="1:6">
      <c r="A14" s="83" t="s">
        <v>1162</v>
      </c>
      <c r="B14" s="93" t="s">
        <v>36</v>
      </c>
      <c r="C14" s="93" t="s">
        <v>26</v>
      </c>
      <c r="D14" s="93" t="s">
        <v>36</v>
      </c>
      <c r="E14" s="104" t="s">
        <v>26</v>
      </c>
      <c r="F14" s="97">
        <v>42474</v>
      </c>
    </row>
    <row r="15" spans="1:6">
      <c r="A15" s="83" t="s">
        <v>1163</v>
      </c>
      <c r="B15" s="93" t="s">
        <v>36</v>
      </c>
      <c r="C15" s="93" t="s">
        <v>26</v>
      </c>
      <c r="D15" s="93" t="s">
        <v>36</v>
      </c>
      <c r="E15" s="104" t="s">
        <v>26</v>
      </c>
      <c r="F15" s="97">
        <v>42475</v>
      </c>
    </row>
    <row r="16" spans="1:6">
      <c r="A16" s="83" t="s">
        <v>1199</v>
      </c>
      <c r="B16" s="93" t="s">
        <v>36</v>
      </c>
      <c r="C16" s="93" t="s">
        <v>26</v>
      </c>
      <c r="D16" s="93" t="s">
        <v>36</v>
      </c>
      <c r="E16" s="104" t="s">
        <v>26</v>
      </c>
      <c r="F16" s="97">
        <v>42475</v>
      </c>
    </row>
    <row r="17" spans="1:6">
      <c r="A17" s="83" t="s">
        <v>1164</v>
      </c>
      <c r="B17" s="93" t="s">
        <v>36</v>
      </c>
      <c r="C17" s="93" t="s">
        <v>26</v>
      </c>
      <c r="D17" s="93" t="s">
        <v>36</v>
      </c>
      <c r="E17" s="104" t="s">
        <v>26</v>
      </c>
      <c r="F17" s="97">
        <v>42475</v>
      </c>
    </row>
    <row r="18" spans="1:6" ht="78">
      <c r="A18" s="83" t="s">
        <v>1157</v>
      </c>
      <c r="B18" s="93" t="s">
        <v>284</v>
      </c>
      <c r="C18" s="93" t="s">
        <v>1511</v>
      </c>
      <c r="D18" s="93" t="s">
        <v>1171</v>
      </c>
      <c r="E18" s="104">
        <v>38200</v>
      </c>
      <c r="F18" s="97">
        <v>42109</v>
      </c>
    </row>
    <row r="19" spans="1:6" ht="46.8">
      <c r="A19" s="83" t="s">
        <v>82</v>
      </c>
      <c r="B19" s="93" t="s">
        <v>285</v>
      </c>
      <c r="C19" s="93" t="s">
        <v>1512</v>
      </c>
      <c r="D19" s="99">
        <v>2</v>
      </c>
      <c r="E19" s="104">
        <v>40909</v>
      </c>
      <c r="F19" s="97">
        <v>42109</v>
      </c>
    </row>
    <row r="20" spans="1:6">
      <c r="A20" s="83" t="s">
        <v>29</v>
      </c>
      <c r="B20" s="93" t="s">
        <v>36</v>
      </c>
      <c r="C20" s="93" t="s">
        <v>26</v>
      </c>
      <c r="D20" s="99" t="s">
        <v>36</v>
      </c>
      <c r="E20" s="104" t="s">
        <v>26</v>
      </c>
      <c r="F20" s="97">
        <v>42475</v>
      </c>
    </row>
    <row r="21" spans="1:6">
      <c r="A21" s="84" t="s">
        <v>1158</v>
      </c>
      <c r="B21" s="84"/>
      <c r="C21" s="84"/>
      <c r="D21" s="84"/>
      <c r="E21" s="84"/>
      <c r="F21" s="84"/>
    </row>
    <row r="22" spans="1:6" ht="78">
      <c r="A22" s="83" t="s">
        <v>1165</v>
      </c>
      <c r="B22" s="93" t="s">
        <v>1204</v>
      </c>
      <c r="C22" s="93" t="s">
        <v>52</v>
      </c>
      <c r="D22" s="93" t="s">
        <v>53</v>
      </c>
      <c r="E22" s="104" t="s">
        <v>26</v>
      </c>
      <c r="F22" s="97">
        <v>42474</v>
      </c>
    </row>
    <row r="23" spans="1:6">
      <c r="A23" s="83" t="s">
        <v>1166</v>
      </c>
      <c r="B23" s="93" t="s">
        <v>36</v>
      </c>
      <c r="C23" s="93" t="s">
        <v>26</v>
      </c>
      <c r="D23" s="93" t="s">
        <v>36</v>
      </c>
      <c r="E23" s="104" t="s">
        <v>26</v>
      </c>
      <c r="F23" s="97">
        <v>42475</v>
      </c>
    </row>
    <row r="24" spans="1:6" ht="62.4">
      <c r="A24" s="83" t="s">
        <v>1167</v>
      </c>
      <c r="B24" s="93" t="s">
        <v>286</v>
      </c>
      <c r="C24" s="101" t="s">
        <v>1513</v>
      </c>
      <c r="D24" s="93" t="s">
        <v>53</v>
      </c>
      <c r="E24" s="104">
        <v>41411</v>
      </c>
      <c r="F24" s="97">
        <v>42474</v>
      </c>
    </row>
    <row r="25" spans="1:6" ht="156">
      <c r="A25" s="83" t="s">
        <v>1168</v>
      </c>
      <c r="B25" s="93" t="s">
        <v>1503</v>
      </c>
      <c r="C25" s="93" t="s">
        <v>1514</v>
      </c>
      <c r="D25" s="93" t="s">
        <v>35</v>
      </c>
      <c r="E25" s="104" t="s">
        <v>1505</v>
      </c>
      <c r="F25" s="97">
        <v>42475</v>
      </c>
    </row>
    <row r="26" spans="1:6">
      <c r="A26" s="83" t="s">
        <v>1169</v>
      </c>
      <c r="B26" s="93" t="s">
        <v>36</v>
      </c>
      <c r="C26" s="93" t="s">
        <v>26</v>
      </c>
      <c r="D26" s="93" t="s">
        <v>36</v>
      </c>
      <c r="E26" s="104" t="s">
        <v>26</v>
      </c>
      <c r="F26" s="97">
        <v>42475</v>
      </c>
    </row>
    <row r="27" spans="1:6" ht="31.2">
      <c r="A27" s="85" t="s">
        <v>1179</v>
      </c>
      <c r="B27" s="93" t="s">
        <v>36</v>
      </c>
      <c r="C27" s="93" t="s">
        <v>26</v>
      </c>
      <c r="D27" s="93" t="s">
        <v>36</v>
      </c>
      <c r="E27" s="104" t="s">
        <v>26</v>
      </c>
      <c r="F27" s="97">
        <v>42475</v>
      </c>
    </row>
    <row r="28" spans="1:6" ht="15" customHeight="1">
      <c r="A28" s="62" t="s">
        <v>791</v>
      </c>
    </row>
    <row r="29" spans="1:6" ht="15" customHeight="1">
      <c r="A29" s="206" t="s">
        <v>1516</v>
      </c>
      <c r="B29" s="206"/>
      <c r="C29" s="24"/>
    </row>
    <row r="30" spans="1:6" ht="15" customHeight="1">
      <c r="A30" s="206" t="s">
        <v>1517</v>
      </c>
      <c r="B30" s="206"/>
      <c r="C30" s="24"/>
    </row>
    <row r="31" spans="1:6" ht="15" customHeight="1">
      <c r="A31" s="206" t="s">
        <v>1518</v>
      </c>
      <c r="B31" s="206"/>
      <c r="C31" s="24"/>
    </row>
    <row r="32" spans="1:6" ht="15" customHeight="1">
      <c r="A32" s="206" t="s">
        <v>1515</v>
      </c>
      <c r="B32" s="206"/>
      <c r="C32" s="24"/>
    </row>
    <row r="33" spans="1:3" ht="15" customHeight="1">
      <c r="A33" s="203" t="s">
        <v>932</v>
      </c>
      <c r="B33" s="203"/>
      <c r="C33" s="203"/>
    </row>
    <row r="34" spans="1:3" ht="15" customHeight="1">
      <c r="A34" s="23" t="s">
        <v>1095</v>
      </c>
      <c r="B34" s="23"/>
      <c r="C34" s="23"/>
    </row>
  </sheetData>
  <mergeCells count="10">
    <mergeCell ref="A1:C1"/>
    <mergeCell ref="A33:C33"/>
    <mergeCell ref="A30:B30"/>
    <mergeCell ref="A31:B31"/>
    <mergeCell ref="A32:B32"/>
    <mergeCell ref="A29:B29"/>
    <mergeCell ref="A2:F2"/>
    <mergeCell ref="A3:F3"/>
    <mergeCell ref="A4:F4"/>
    <mergeCell ref="A5:F5"/>
  </mergeCells>
  <hyperlinks>
    <hyperlink ref="A6" location="Summary!A8" display="Back to Summary"/>
  </hyperlinks>
  <pageMargins left="0.7" right="0.7" top="0.75" bottom="0.75" header="0.3" footer="0.3"/>
  <pageSetup orientation="portrait" verticalDpi="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Normal="100" zoomScalePageLayoutView="90" workbookViewId="0">
      <selection activeCell="A3" sqref="A3:F3"/>
    </sheetView>
  </sheetViews>
  <sheetFormatPr defaultColWidth="10.09765625" defaultRowHeight="15.6"/>
  <cols>
    <col min="1" max="1" width="44.3984375" style="9" customWidth="1"/>
    <col min="2" max="2" width="72.09765625" style="9" bestFit="1" customWidth="1"/>
    <col min="3" max="3" width="54.8984375" style="9" customWidth="1"/>
    <col min="4" max="4" width="14.09765625" style="9" customWidth="1"/>
    <col min="5" max="6" width="18.3984375" style="9" customWidth="1"/>
    <col min="7" max="7" width="33.3984375" style="9" customWidth="1"/>
    <col min="8" max="8" width="26.59765625" style="9" customWidth="1"/>
    <col min="9" max="16384" width="10.09765625" style="9"/>
  </cols>
  <sheetData>
    <row r="1" spans="1:8" customFormat="1" ht="24.6">
      <c r="A1" s="196" t="s">
        <v>456</v>
      </c>
      <c r="B1" s="196"/>
      <c r="C1" s="196"/>
      <c r="D1" s="2"/>
      <c r="E1" s="2"/>
      <c r="F1" s="2"/>
    </row>
    <row r="2" spans="1:8" customFormat="1" ht="16.5" customHeight="1">
      <c r="A2" s="198" t="s">
        <v>1174</v>
      </c>
      <c r="B2" s="199"/>
      <c r="C2" s="199"/>
      <c r="D2" s="199"/>
      <c r="E2" s="199"/>
      <c r="F2" s="199"/>
    </row>
    <row r="3" spans="1:8" customFormat="1" ht="42.75" customHeight="1">
      <c r="A3" s="185" t="s">
        <v>1825</v>
      </c>
      <c r="B3" s="186"/>
      <c r="C3" s="186"/>
      <c r="D3" s="186"/>
      <c r="E3" s="186"/>
      <c r="F3" s="186"/>
    </row>
    <row r="4" spans="1:8" customFormat="1" ht="18.75" customHeight="1">
      <c r="A4" s="187" t="s">
        <v>1155</v>
      </c>
      <c r="B4" s="188"/>
      <c r="C4" s="188"/>
      <c r="D4" s="188"/>
      <c r="E4" s="188"/>
      <c r="F4" s="188"/>
    </row>
    <row r="5" spans="1:8" customFormat="1" ht="31.5" customHeight="1">
      <c r="A5" s="185" t="s">
        <v>1175</v>
      </c>
      <c r="B5" s="186"/>
      <c r="C5" s="186"/>
      <c r="D5" s="186"/>
      <c r="E5" s="186"/>
      <c r="F5" s="186"/>
    </row>
    <row r="6" spans="1:8" customFormat="1" ht="15">
      <c r="A6" s="58" t="s">
        <v>21</v>
      </c>
      <c r="B6" s="3"/>
      <c r="C6" s="3"/>
      <c r="D6" s="3"/>
    </row>
    <row r="7" spans="1:8" ht="16.2">
      <c r="A7" s="80" t="s">
        <v>41</v>
      </c>
      <c r="B7" s="1" t="s">
        <v>22</v>
      </c>
      <c r="C7" s="1" t="s">
        <v>1153</v>
      </c>
      <c r="D7" s="1" t="s">
        <v>85</v>
      </c>
      <c r="E7" s="1" t="s">
        <v>1154</v>
      </c>
      <c r="F7" s="1" t="s">
        <v>23</v>
      </c>
    </row>
    <row r="8" spans="1:8">
      <c r="A8" s="81" t="s">
        <v>24</v>
      </c>
      <c r="B8" s="81"/>
      <c r="C8" s="81"/>
      <c r="D8" s="81"/>
      <c r="E8" s="81"/>
      <c r="F8" s="81"/>
    </row>
    <row r="9" spans="1:8" ht="78">
      <c r="A9" s="82" t="s">
        <v>84</v>
      </c>
      <c r="B9" s="93" t="s">
        <v>1529</v>
      </c>
      <c r="C9" s="90" t="s">
        <v>457</v>
      </c>
      <c r="D9" s="90" t="s">
        <v>43</v>
      </c>
      <c r="E9" s="91">
        <v>42004</v>
      </c>
      <c r="F9" s="91">
        <v>42459</v>
      </c>
      <c r="H9" s="88"/>
    </row>
    <row r="10" spans="1:8" ht="62.4">
      <c r="A10" s="83" t="s">
        <v>1198</v>
      </c>
      <c r="B10" s="93" t="s">
        <v>1847</v>
      </c>
      <c r="C10" s="90" t="s">
        <v>349</v>
      </c>
      <c r="D10" s="93" t="s">
        <v>44</v>
      </c>
      <c r="E10" s="91" t="s">
        <v>26</v>
      </c>
      <c r="F10" s="91">
        <v>42564</v>
      </c>
    </row>
    <row r="11" spans="1:8" ht="93.6">
      <c r="A11" s="83" t="s">
        <v>1159</v>
      </c>
      <c r="B11" s="90" t="s">
        <v>1521</v>
      </c>
      <c r="C11" s="90" t="s">
        <v>1096</v>
      </c>
      <c r="D11" s="90" t="s">
        <v>1848</v>
      </c>
      <c r="E11" s="91">
        <v>41091</v>
      </c>
      <c r="F11" s="91">
        <v>42458</v>
      </c>
    </row>
    <row r="12" spans="1:8" ht="62.4">
      <c r="A12" s="83" t="s">
        <v>1160</v>
      </c>
      <c r="B12" s="90" t="s">
        <v>1522</v>
      </c>
      <c r="C12" s="90" t="s">
        <v>350</v>
      </c>
      <c r="D12" s="90" t="s">
        <v>35</v>
      </c>
      <c r="E12" s="91">
        <v>42370</v>
      </c>
      <c r="F12" s="91">
        <v>42459</v>
      </c>
    </row>
    <row r="13" spans="1:8">
      <c r="A13" s="83" t="s">
        <v>1161</v>
      </c>
      <c r="B13" s="90" t="s">
        <v>36</v>
      </c>
      <c r="C13" s="90" t="s">
        <v>26</v>
      </c>
      <c r="D13" s="90" t="s">
        <v>36</v>
      </c>
      <c r="E13" s="91" t="s">
        <v>26</v>
      </c>
      <c r="F13" s="91">
        <v>42647</v>
      </c>
    </row>
    <row r="14" spans="1:8">
      <c r="A14" s="83" t="s">
        <v>1162</v>
      </c>
      <c r="B14" s="90" t="s">
        <v>36</v>
      </c>
      <c r="C14" s="90" t="s">
        <v>26</v>
      </c>
      <c r="D14" s="90" t="s">
        <v>36</v>
      </c>
      <c r="E14" s="91" t="s">
        <v>26</v>
      </c>
      <c r="F14" s="91">
        <v>42459</v>
      </c>
    </row>
    <row r="15" spans="1:8">
      <c r="A15" s="83" t="s">
        <v>1163</v>
      </c>
      <c r="B15" s="90" t="s">
        <v>36</v>
      </c>
      <c r="C15" s="90" t="s">
        <v>26</v>
      </c>
      <c r="D15" s="90" t="s">
        <v>36</v>
      </c>
      <c r="E15" s="91" t="s">
        <v>26</v>
      </c>
      <c r="F15" s="91">
        <v>42459</v>
      </c>
    </row>
    <row r="16" spans="1:8" ht="202.8">
      <c r="A16" s="83" t="s">
        <v>1199</v>
      </c>
      <c r="B16" s="90" t="s">
        <v>1523</v>
      </c>
      <c r="C16" s="90" t="s">
        <v>1097</v>
      </c>
      <c r="D16" s="90" t="s">
        <v>35</v>
      </c>
      <c r="E16" s="91">
        <v>41640</v>
      </c>
      <c r="F16" s="91">
        <v>42458</v>
      </c>
    </row>
    <row r="17" spans="1:8">
      <c r="A17" s="83" t="s">
        <v>1164</v>
      </c>
      <c r="B17" s="90" t="s">
        <v>36</v>
      </c>
      <c r="C17" s="90" t="s">
        <v>26</v>
      </c>
      <c r="D17" s="90" t="s">
        <v>36</v>
      </c>
      <c r="E17" s="91" t="s">
        <v>88</v>
      </c>
      <c r="F17" s="91">
        <v>42459</v>
      </c>
    </row>
    <row r="18" spans="1:8" ht="109.2">
      <c r="A18" s="83" t="s">
        <v>1157</v>
      </c>
      <c r="B18" s="90" t="s">
        <v>1530</v>
      </c>
      <c r="C18" s="90" t="s">
        <v>458</v>
      </c>
      <c r="D18" s="90" t="s">
        <v>1171</v>
      </c>
      <c r="E18" s="91">
        <v>41945</v>
      </c>
      <c r="F18" s="91">
        <v>42459</v>
      </c>
      <c r="H18" s="88"/>
    </row>
    <row r="19" spans="1:8">
      <c r="A19" s="83" t="s">
        <v>82</v>
      </c>
      <c r="B19" s="90" t="s">
        <v>36</v>
      </c>
      <c r="C19" s="90" t="s">
        <v>26</v>
      </c>
      <c r="D19" s="95" t="s">
        <v>36</v>
      </c>
      <c r="E19" s="91">
        <v>40817</v>
      </c>
      <c r="F19" s="91">
        <v>42459</v>
      </c>
    </row>
    <row r="20" spans="1:8" ht="109.2">
      <c r="A20" s="83" t="s">
        <v>29</v>
      </c>
      <c r="B20" s="90" t="s">
        <v>351</v>
      </c>
      <c r="C20" s="90" t="s">
        <v>459</v>
      </c>
      <c r="D20" s="95" t="s">
        <v>971</v>
      </c>
      <c r="E20" s="91">
        <v>41639</v>
      </c>
      <c r="F20" s="91">
        <v>42459</v>
      </c>
    </row>
    <row r="21" spans="1:8">
      <c r="A21" s="84" t="s">
        <v>1158</v>
      </c>
      <c r="B21" s="84"/>
      <c r="C21" s="84"/>
      <c r="D21" s="84"/>
      <c r="E21" s="84"/>
      <c r="F21" s="84"/>
    </row>
    <row r="22" spans="1:8" ht="409.6">
      <c r="A22" s="83" t="s">
        <v>1165</v>
      </c>
      <c r="B22" s="90" t="s">
        <v>1520</v>
      </c>
      <c r="C22" s="90" t="s">
        <v>1849</v>
      </c>
      <c r="D22" s="90" t="s">
        <v>35</v>
      </c>
      <c r="E22" s="91">
        <v>41183</v>
      </c>
      <c r="F22" s="91">
        <v>42654</v>
      </c>
    </row>
    <row r="23" spans="1:8">
      <c r="A23" s="83" t="s">
        <v>1166</v>
      </c>
      <c r="B23" s="90" t="s">
        <v>36</v>
      </c>
      <c r="C23" s="90" t="s">
        <v>26</v>
      </c>
      <c r="D23" s="90" t="s">
        <v>36</v>
      </c>
      <c r="E23" s="91" t="s">
        <v>26</v>
      </c>
      <c r="F23" s="91">
        <v>42459</v>
      </c>
    </row>
    <row r="24" spans="1:8" ht="78">
      <c r="A24" s="83" t="s">
        <v>1167</v>
      </c>
      <c r="B24" s="90" t="s">
        <v>352</v>
      </c>
      <c r="C24" s="90" t="s">
        <v>460</v>
      </c>
      <c r="D24" s="90" t="s">
        <v>53</v>
      </c>
      <c r="E24" s="91">
        <v>41275</v>
      </c>
      <c r="F24" s="91">
        <v>42459</v>
      </c>
      <c r="H24" s="88"/>
    </row>
    <row r="25" spans="1:8">
      <c r="A25" s="83" t="s">
        <v>1168</v>
      </c>
      <c r="B25" s="90" t="s">
        <v>36</v>
      </c>
      <c r="C25" s="90" t="s">
        <v>26</v>
      </c>
      <c r="D25" s="90" t="s">
        <v>36</v>
      </c>
      <c r="E25" s="91" t="s">
        <v>26</v>
      </c>
      <c r="F25" s="91">
        <v>42459</v>
      </c>
    </row>
    <row r="26" spans="1:8" ht="202.8">
      <c r="A26" s="83" t="s">
        <v>1169</v>
      </c>
      <c r="B26" s="90" t="s">
        <v>1524</v>
      </c>
      <c r="C26" s="90" t="s">
        <v>461</v>
      </c>
      <c r="D26" s="90" t="s">
        <v>35</v>
      </c>
      <c r="E26" s="91">
        <v>41730</v>
      </c>
      <c r="F26" s="91">
        <v>42459</v>
      </c>
    </row>
    <row r="27" spans="1:8" ht="31.2">
      <c r="A27" s="85" t="s">
        <v>1179</v>
      </c>
      <c r="B27" s="90" t="s">
        <v>36</v>
      </c>
      <c r="C27" s="90" t="s">
        <v>26</v>
      </c>
      <c r="D27" s="90" t="s">
        <v>36</v>
      </c>
      <c r="E27" s="91" t="s">
        <v>26</v>
      </c>
      <c r="F27" s="91">
        <v>42576</v>
      </c>
    </row>
    <row r="28" spans="1:8" ht="16.2">
      <c r="A28" s="62" t="s">
        <v>791</v>
      </c>
    </row>
    <row r="29" spans="1:8" ht="15" customHeight="1">
      <c r="A29" s="209" t="s">
        <v>865</v>
      </c>
      <c r="B29" s="209"/>
      <c r="C29" s="209"/>
    </row>
    <row r="30" spans="1:8" ht="15" customHeight="1">
      <c r="A30" s="200" t="s">
        <v>944</v>
      </c>
      <c r="B30" s="200"/>
      <c r="C30" s="30"/>
    </row>
    <row r="31" spans="1:8" ht="15" customHeight="1">
      <c r="A31" s="210" t="s">
        <v>866</v>
      </c>
      <c r="B31" s="210"/>
      <c r="C31" s="210"/>
    </row>
    <row r="32" spans="1:8" ht="15" customHeight="1">
      <c r="A32" s="200" t="s">
        <v>1519</v>
      </c>
      <c r="B32" s="200"/>
      <c r="C32" s="30"/>
    </row>
    <row r="33" spans="1:7" ht="15" customHeight="1">
      <c r="A33" s="208" t="s">
        <v>867</v>
      </c>
      <c r="B33" s="208"/>
      <c r="C33" s="208"/>
      <c r="D33" s="208"/>
      <c r="E33" s="208"/>
      <c r="F33" s="208"/>
      <c r="G33" s="208"/>
    </row>
  </sheetData>
  <mergeCells count="10">
    <mergeCell ref="A1:C1"/>
    <mergeCell ref="A33:G33"/>
    <mergeCell ref="A30:B30"/>
    <mergeCell ref="A32:B32"/>
    <mergeCell ref="A29:C29"/>
    <mergeCell ref="A31:C31"/>
    <mergeCell ref="A2:F2"/>
    <mergeCell ref="A3:F3"/>
    <mergeCell ref="A4:F4"/>
    <mergeCell ref="A5:F5"/>
  </mergeCells>
  <hyperlinks>
    <hyperlink ref="A6" location="Summary!A8" display="Back to Summary"/>
  </hyperlink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25" zoomScaleNormal="100" workbookViewId="0">
      <selection activeCell="A28" sqref="A28"/>
    </sheetView>
  </sheetViews>
  <sheetFormatPr defaultColWidth="8.69921875" defaultRowHeight="15"/>
  <cols>
    <col min="1" max="1" width="44.3984375" customWidth="1"/>
    <col min="2" max="3" width="54.8984375" customWidth="1"/>
    <col min="4" max="4" width="13.8984375" customWidth="1"/>
    <col min="5" max="6" width="18.3984375" customWidth="1"/>
    <col min="7" max="7" width="11.8984375" bestFit="1" customWidth="1"/>
  </cols>
  <sheetData>
    <row r="1" spans="1:6" ht="24.6">
      <c r="A1" s="196" t="s">
        <v>40</v>
      </c>
      <c r="B1" s="196"/>
      <c r="C1" s="196"/>
      <c r="D1" s="2"/>
      <c r="E1" s="86"/>
      <c r="F1" s="2"/>
    </row>
    <row r="2" spans="1:6" ht="16.5" customHeight="1">
      <c r="A2" s="198" t="s">
        <v>1174</v>
      </c>
      <c r="B2" s="199"/>
      <c r="C2" s="199"/>
      <c r="D2" s="199"/>
      <c r="E2" s="199"/>
      <c r="F2" s="199"/>
    </row>
    <row r="3" spans="1:6" ht="42.75" customHeight="1">
      <c r="A3" s="185" t="s">
        <v>1825</v>
      </c>
      <c r="B3" s="186"/>
      <c r="C3" s="186"/>
      <c r="D3" s="186"/>
      <c r="E3" s="186"/>
      <c r="F3" s="186"/>
    </row>
    <row r="4" spans="1:6" ht="18.75" customHeight="1">
      <c r="A4" s="187" t="s">
        <v>1155</v>
      </c>
      <c r="B4" s="188"/>
      <c r="C4" s="188"/>
      <c r="D4" s="188"/>
      <c r="E4" s="188"/>
      <c r="F4" s="188"/>
    </row>
    <row r="5" spans="1:6" ht="31.5" customHeight="1">
      <c r="A5" s="185" t="s">
        <v>1175</v>
      </c>
      <c r="B5" s="186"/>
      <c r="C5" s="186"/>
      <c r="D5" s="186"/>
      <c r="E5" s="186"/>
      <c r="F5" s="186"/>
    </row>
    <row r="6" spans="1:6">
      <c r="A6" s="58" t="s">
        <v>21</v>
      </c>
      <c r="B6" s="3"/>
      <c r="C6" s="3"/>
      <c r="D6" s="3"/>
    </row>
    <row r="7" spans="1:6" ht="25.5" customHeight="1">
      <c r="A7" s="80" t="s">
        <v>41</v>
      </c>
      <c r="B7" s="1" t="s">
        <v>22</v>
      </c>
      <c r="C7" s="1" t="s">
        <v>1153</v>
      </c>
      <c r="D7" s="1" t="s">
        <v>85</v>
      </c>
      <c r="E7" s="1" t="s">
        <v>1154</v>
      </c>
      <c r="F7" s="1" t="s">
        <v>23</v>
      </c>
    </row>
    <row r="8" spans="1:6" ht="16.5" customHeight="1">
      <c r="A8" s="81" t="s">
        <v>24</v>
      </c>
      <c r="B8" s="4"/>
      <c r="C8" s="4"/>
      <c r="D8" s="4"/>
      <c r="E8" s="4"/>
      <c r="F8" s="4"/>
    </row>
    <row r="9" spans="1:6" ht="46.8">
      <c r="A9" s="82" t="s">
        <v>84</v>
      </c>
      <c r="B9" s="113" t="s">
        <v>25</v>
      </c>
      <c r="C9" s="114" t="s">
        <v>1140</v>
      </c>
      <c r="D9" s="113" t="s">
        <v>1170</v>
      </c>
      <c r="E9" s="115">
        <v>41415</v>
      </c>
      <c r="F9" s="116">
        <v>42320</v>
      </c>
    </row>
    <row r="10" spans="1:6" ht="109.2">
      <c r="A10" s="83" t="s">
        <v>1198</v>
      </c>
      <c r="B10" s="113" t="s">
        <v>978</v>
      </c>
      <c r="C10" s="114" t="s">
        <v>1141</v>
      </c>
      <c r="D10" s="113" t="s">
        <v>34</v>
      </c>
      <c r="E10" s="115">
        <v>41415</v>
      </c>
      <c r="F10" s="116">
        <v>42320</v>
      </c>
    </row>
    <row r="11" spans="1:6" ht="171.6">
      <c r="A11" s="83" t="s">
        <v>1159</v>
      </c>
      <c r="B11" s="113" t="s">
        <v>1684</v>
      </c>
      <c r="C11" s="114" t="s">
        <v>1213</v>
      </c>
      <c r="D11" s="117" t="s">
        <v>951</v>
      </c>
      <c r="E11" s="118" t="s">
        <v>38</v>
      </c>
      <c r="F11" s="116">
        <v>42320</v>
      </c>
    </row>
    <row r="12" spans="1:6" ht="46.8">
      <c r="A12" s="83" t="s">
        <v>1160</v>
      </c>
      <c r="B12" s="114" t="s">
        <v>1207</v>
      </c>
      <c r="C12" s="114" t="s">
        <v>1212</v>
      </c>
      <c r="D12" s="113" t="s">
        <v>35</v>
      </c>
      <c r="E12" s="116">
        <v>42151</v>
      </c>
      <c r="F12" s="116">
        <v>42320</v>
      </c>
    </row>
    <row r="13" spans="1:6" ht="15.6">
      <c r="A13" s="83" t="s">
        <v>1161</v>
      </c>
      <c r="B13" s="119" t="s">
        <v>36</v>
      </c>
      <c r="C13" s="114" t="s">
        <v>26</v>
      </c>
      <c r="D13" s="119" t="s">
        <v>36</v>
      </c>
      <c r="E13" s="120" t="s">
        <v>26</v>
      </c>
      <c r="F13" s="116">
        <v>42320</v>
      </c>
    </row>
    <row r="14" spans="1:6" ht="62.4">
      <c r="A14" s="83" t="s">
        <v>1162</v>
      </c>
      <c r="B14" s="114" t="s">
        <v>1637</v>
      </c>
      <c r="C14" s="114" t="s">
        <v>1212</v>
      </c>
      <c r="D14" s="113" t="s">
        <v>35</v>
      </c>
      <c r="E14" s="116" t="s">
        <v>1201</v>
      </c>
      <c r="F14" s="116">
        <v>42320</v>
      </c>
    </row>
    <row r="15" spans="1:6" ht="156">
      <c r="A15" s="83" t="s">
        <v>1163</v>
      </c>
      <c r="B15" s="114" t="s">
        <v>1663</v>
      </c>
      <c r="C15" s="114" t="s">
        <v>1140</v>
      </c>
      <c r="D15" s="119" t="s">
        <v>35</v>
      </c>
      <c r="E15" s="115">
        <v>41415</v>
      </c>
      <c r="F15" s="116">
        <v>42321</v>
      </c>
    </row>
    <row r="16" spans="1:6" ht="187.2">
      <c r="A16" s="83" t="s">
        <v>1199</v>
      </c>
      <c r="B16" s="114" t="s">
        <v>27</v>
      </c>
      <c r="C16" s="114" t="s">
        <v>1142</v>
      </c>
      <c r="D16" s="114" t="s">
        <v>35</v>
      </c>
      <c r="E16" s="115">
        <v>41415</v>
      </c>
      <c r="F16" s="115">
        <v>42321</v>
      </c>
    </row>
    <row r="17" spans="1:6" ht="15.6">
      <c r="A17" s="83" t="s">
        <v>1164</v>
      </c>
      <c r="B17" s="114" t="s">
        <v>36</v>
      </c>
      <c r="C17" s="113" t="s">
        <v>26</v>
      </c>
      <c r="D17" s="114" t="s">
        <v>36</v>
      </c>
      <c r="E17" s="115" t="s">
        <v>26</v>
      </c>
      <c r="F17" s="115">
        <v>42321</v>
      </c>
    </row>
    <row r="18" spans="1:6" ht="62.4">
      <c r="A18" s="83" t="s">
        <v>1157</v>
      </c>
      <c r="B18" s="113" t="s">
        <v>28</v>
      </c>
      <c r="C18" s="114" t="s">
        <v>1211</v>
      </c>
      <c r="D18" s="114" t="s">
        <v>1171</v>
      </c>
      <c r="E18" s="115" t="s">
        <v>26</v>
      </c>
      <c r="F18" s="115">
        <v>42321</v>
      </c>
    </row>
    <row r="19" spans="1:6" ht="78">
      <c r="A19" s="83" t="s">
        <v>82</v>
      </c>
      <c r="B19" s="114" t="s">
        <v>1664</v>
      </c>
      <c r="C19" s="96" t="s">
        <v>1139</v>
      </c>
      <c r="D19" s="96" t="s">
        <v>37</v>
      </c>
      <c r="E19" s="121">
        <v>42005</v>
      </c>
      <c r="F19" s="115">
        <v>42321</v>
      </c>
    </row>
    <row r="20" spans="1:6" ht="93.6">
      <c r="A20" s="83" t="s">
        <v>29</v>
      </c>
      <c r="B20" s="114" t="s">
        <v>30</v>
      </c>
      <c r="C20" s="113" t="s">
        <v>1210</v>
      </c>
      <c r="D20" s="122" t="s">
        <v>1200</v>
      </c>
      <c r="E20" s="115">
        <v>41620</v>
      </c>
      <c r="F20" s="115">
        <v>42321</v>
      </c>
    </row>
    <row r="21" spans="1:6" ht="16.5" customHeight="1">
      <c r="A21" s="84" t="s">
        <v>1158</v>
      </c>
      <c r="B21" s="15"/>
      <c r="C21" s="15"/>
      <c r="D21" s="15"/>
      <c r="E21" s="15"/>
      <c r="F21" s="15"/>
    </row>
    <row r="22" spans="1:6" ht="187.2">
      <c r="A22" s="83" t="s">
        <v>1165</v>
      </c>
      <c r="B22" s="114" t="s">
        <v>1665</v>
      </c>
      <c r="C22" s="114" t="s">
        <v>31</v>
      </c>
      <c r="D22" s="114" t="s">
        <v>35</v>
      </c>
      <c r="E22" s="115">
        <v>41373</v>
      </c>
      <c r="F22" s="115">
        <v>42314</v>
      </c>
    </row>
    <row r="23" spans="1:6" ht="15.6">
      <c r="A23" s="83" t="s">
        <v>1166</v>
      </c>
      <c r="B23" s="114" t="s">
        <v>36</v>
      </c>
      <c r="C23" s="114" t="s">
        <v>26</v>
      </c>
      <c r="D23" s="114" t="s">
        <v>36</v>
      </c>
      <c r="E23" s="114" t="s">
        <v>26</v>
      </c>
      <c r="F23" s="115">
        <v>42321</v>
      </c>
    </row>
    <row r="24" spans="1:6" ht="202.8">
      <c r="A24" s="83" t="s">
        <v>1167</v>
      </c>
      <c r="B24" s="114" t="s">
        <v>1638</v>
      </c>
      <c r="C24" s="114" t="s">
        <v>1209</v>
      </c>
      <c r="D24" s="114" t="s">
        <v>35</v>
      </c>
      <c r="E24" s="115" t="s">
        <v>920</v>
      </c>
      <c r="F24" s="115">
        <v>42205</v>
      </c>
    </row>
    <row r="25" spans="1:6" ht="334.5" customHeight="1">
      <c r="A25" s="83" t="s">
        <v>1168</v>
      </c>
      <c r="B25" s="113" t="s">
        <v>1685</v>
      </c>
      <c r="C25" s="114" t="s">
        <v>1208</v>
      </c>
      <c r="D25" s="113" t="s">
        <v>35</v>
      </c>
      <c r="E25" s="123" t="s">
        <v>39</v>
      </c>
      <c r="F25" s="115">
        <v>42320</v>
      </c>
    </row>
    <row r="26" spans="1:6" ht="280.8">
      <c r="A26" s="83" t="s">
        <v>1169</v>
      </c>
      <c r="B26" s="113" t="s">
        <v>33</v>
      </c>
      <c r="C26" s="113" t="s">
        <v>1143</v>
      </c>
      <c r="D26" s="113" t="s">
        <v>35</v>
      </c>
      <c r="E26" s="118">
        <v>41415</v>
      </c>
      <c r="F26" s="116">
        <v>42320</v>
      </c>
    </row>
    <row r="27" spans="1:6" ht="31.2">
      <c r="A27" s="85" t="s">
        <v>1179</v>
      </c>
      <c r="B27" s="114" t="s">
        <v>36</v>
      </c>
      <c r="C27" s="114" t="s">
        <v>26</v>
      </c>
      <c r="D27" s="114" t="s">
        <v>36</v>
      </c>
      <c r="E27" s="114" t="s">
        <v>26</v>
      </c>
      <c r="F27" s="116">
        <v>42320</v>
      </c>
    </row>
    <row r="28" spans="1:6">
      <c r="A28" s="60" t="s">
        <v>791</v>
      </c>
      <c r="B28" s="7"/>
      <c r="C28" s="6"/>
      <c r="D28" s="6"/>
    </row>
    <row r="29" spans="1:6">
      <c r="A29" s="197" t="s">
        <v>1680</v>
      </c>
      <c r="B29" s="197"/>
      <c r="C29" s="197"/>
      <c r="D29" s="197"/>
    </row>
    <row r="30" spans="1:6">
      <c r="A30" s="197" t="s">
        <v>1678</v>
      </c>
      <c r="B30" s="197"/>
      <c r="C30" s="197"/>
      <c r="D30" s="6"/>
    </row>
    <row r="31" spans="1:6">
      <c r="A31" s="197" t="s">
        <v>1679</v>
      </c>
      <c r="B31" s="197"/>
      <c r="C31" s="197"/>
      <c r="D31" s="6"/>
    </row>
    <row r="32" spans="1:6">
      <c r="A32" s="8" t="s">
        <v>177</v>
      </c>
      <c r="B32" s="6"/>
      <c r="C32" s="6"/>
      <c r="D32" s="6"/>
    </row>
  </sheetData>
  <mergeCells count="8">
    <mergeCell ref="A1:C1"/>
    <mergeCell ref="A30:C30"/>
    <mergeCell ref="A31:C31"/>
    <mergeCell ref="A29:D29"/>
    <mergeCell ref="A2:F2"/>
    <mergeCell ref="A3:F3"/>
    <mergeCell ref="A4:F4"/>
    <mergeCell ref="A5:F5"/>
  </mergeCells>
  <hyperlinks>
    <hyperlink ref="A6" location="Summary!A8" display="Back to Summary"/>
  </hyperlinks>
  <pageMargins left="0.25" right="0.25" top="0.5" bottom="0.5" header="0.3" footer="0.3"/>
  <pageSetup paperSize="17"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zoomScalePageLayoutView="84" workbookViewId="0">
      <selection activeCell="A3" sqref="A3:F3"/>
    </sheetView>
  </sheetViews>
  <sheetFormatPr defaultColWidth="10.09765625" defaultRowHeight="15.6"/>
  <cols>
    <col min="1" max="1" width="44.3984375" style="9" customWidth="1"/>
    <col min="2" max="2" width="89.8984375" style="9" customWidth="1"/>
    <col min="3" max="3" width="54.8984375" style="9" customWidth="1"/>
    <col min="4" max="4" width="13.59765625" style="9" customWidth="1"/>
    <col min="5" max="6" width="18.3984375" style="9" customWidth="1"/>
    <col min="7" max="7" width="20.59765625" style="9" customWidth="1"/>
    <col min="8" max="8" width="21" style="9" customWidth="1"/>
    <col min="9" max="16384" width="10.09765625" style="9"/>
  </cols>
  <sheetData>
    <row r="1" spans="1:7" customFormat="1" ht="24.6">
      <c r="A1" s="196" t="s">
        <v>462</v>
      </c>
      <c r="B1" s="196"/>
      <c r="C1" s="196"/>
      <c r="D1" s="2"/>
      <c r="E1" s="2"/>
      <c r="F1" s="2"/>
    </row>
    <row r="2" spans="1:7" customFormat="1" ht="16.5" customHeight="1">
      <c r="A2" s="198" t="s">
        <v>1174</v>
      </c>
      <c r="B2" s="199"/>
      <c r="C2" s="199"/>
      <c r="D2" s="199"/>
      <c r="E2" s="199"/>
      <c r="F2" s="199"/>
    </row>
    <row r="3" spans="1:7" customFormat="1" ht="42.75" customHeight="1">
      <c r="A3" s="185" t="s">
        <v>1825</v>
      </c>
      <c r="B3" s="186"/>
      <c r="C3" s="186"/>
      <c r="D3" s="186"/>
      <c r="E3" s="186"/>
      <c r="F3" s="186"/>
    </row>
    <row r="4" spans="1:7" customFormat="1" ht="18.75" customHeight="1">
      <c r="A4" s="187" t="s">
        <v>1155</v>
      </c>
      <c r="B4" s="188"/>
      <c r="C4" s="188"/>
      <c r="D4" s="188"/>
      <c r="E4" s="188"/>
      <c r="F4" s="188"/>
    </row>
    <row r="5" spans="1:7" customFormat="1" ht="31.5" customHeight="1">
      <c r="A5" s="185" t="s">
        <v>1175</v>
      </c>
      <c r="B5" s="186"/>
      <c r="C5" s="186"/>
      <c r="D5" s="186"/>
      <c r="E5" s="186"/>
      <c r="F5" s="186"/>
    </row>
    <row r="6" spans="1:7" customFormat="1" ht="15">
      <c r="A6" s="58" t="s">
        <v>21</v>
      </c>
      <c r="B6" s="3"/>
      <c r="C6" s="3"/>
      <c r="D6" s="3"/>
    </row>
    <row r="7" spans="1:7" ht="16.2">
      <c r="A7" s="80" t="s">
        <v>41</v>
      </c>
      <c r="B7" s="1" t="s">
        <v>22</v>
      </c>
      <c r="C7" s="1" t="s">
        <v>1153</v>
      </c>
      <c r="D7" s="1" t="s">
        <v>85</v>
      </c>
      <c r="E7" s="1" t="s">
        <v>1154</v>
      </c>
      <c r="F7" s="1" t="s">
        <v>23</v>
      </c>
    </row>
    <row r="8" spans="1:7">
      <c r="A8" s="81" t="s">
        <v>24</v>
      </c>
      <c r="B8" s="81"/>
      <c r="C8" s="81"/>
      <c r="D8" s="81"/>
      <c r="E8" s="81"/>
      <c r="F8" s="81"/>
    </row>
    <row r="9" spans="1:7" ht="93.75" customHeight="1">
      <c r="A9" s="82" t="s">
        <v>84</v>
      </c>
      <c r="B9" s="93" t="s">
        <v>354</v>
      </c>
      <c r="C9" s="93" t="s">
        <v>1850</v>
      </c>
      <c r="D9" s="93" t="s">
        <v>43</v>
      </c>
      <c r="E9" s="91">
        <v>39722</v>
      </c>
      <c r="F9" s="91">
        <v>42459</v>
      </c>
    </row>
    <row r="10" spans="1:7" ht="202.8">
      <c r="A10" s="83" t="s">
        <v>1198</v>
      </c>
      <c r="B10" s="90" t="s">
        <v>1527</v>
      </c>
      <c r="C10" s="90" t="s">
        <v>1920</v>
      </c>
      <c r="D10" s="90" t="s">
        <v>44</v>
      </c>
      <c r="E10" s="91" t="s">
        <v>1528</v>
      </c>
      <c r="F10" s="91">
        <v>42465</v>
      </c>
    </row>
    <row r="11" spans="1:7" ht="358.8">
      <c r="A11" s="83" t="s">
        <v>1159</v>
      </c>
      <c r="B11" s="90" t="s">
        <v>1921</v>
      </c>
      <c r="C11" s="90" t="s">
        <v>1919</v>
      </c>
      <c r="D11" s="90" t="s">
        <v>1851</v>
      </c>
      <c r="E11" s="91" t="s">
        <v>943</v>
      </c>
      <c r="F11" s="91">
        <v>42576</v>
      </c>
      <c r="G11" s="11"/>
    </row>
    <row r="12" spans="1:7" ht="31.2">
      <c r="A12" s="83" t="s">
        <v>1160</v>
      </c>
      <c r="B12" s="90" t="s">
        <v>355</v>
      </c>
      <c r="C12" s="90" t="s">
        <v>356</v>
      </c>
      <c r="D12" s="90" t="s">
        <v>35</v>
      </c>
      <c r="E12" s="91" t="s">
        <v>26</v>
      </c>
      <c r="F12" s="91">
        <v>42459</v>
      </c>
    </row>
    <row r="13" spans="1:7">
      <c r="A13" s="83" t="s">
        <v>1161</v>
      </c>
      <c r="B13" s="90" t="s">
        <v>36</v>
      </c>
      <c r="C13" s="90" t="s">
        <v>26</v>
      </c>
      <c r="D13" s="90" t="s">
        <v>36</v>
      </c>
      <c r="E13" s="91" t="s">
        <v>26</v>
      </c>
      <c r="F13" s="91">
        <v>42465</v>
      </c>
    </row>
    <row r="14" spans="1:7">
      <c r="A14" s="83" t="s">
        <v>1162</v>
      </c>
      <c r="B14" s="90" t="s">
        <v>36</v>
      </c>
      <c r="C14" s="90" t="s">
        <v>26</v>
      </c>
      <c r="D14" s="90" t="s">
        <v>36</v>
      </c>
      <c r="E14" s="91" t="s">
        <v>26</v>
      </c>
      <c r="F14" s="91">
        <v>42465</v>
      </c>
    </row>
    <row r="15" spans="1:7">
      <c r="A15" s="83" t="s">
        <v>1163</v>
      </c>
      <c r="B15" s="90" t="s">
        <v>36</v>
      </c>
      <c r="C15" s="90" t="s">
        <v>26</v>
      </c>
      <c r="D15" s="90" t="s">
        <v>36</v>
      </c>
      <c r="E15" s="91" t="s">
        <v>26</v>
      </c>
      <c r="F15" s="91">
        <v>42459</v>
      </c>
    </row>
    <row r="16" spans="1:7">
      <c r="A16" s="83" t="s">
        <v>1199</v>
      </c>
      <c r="B16" s="90" t="s">
        <v>36</v>
      </c>
      <c r="C16" s="90" t="s">
        <v>26</v>
      </c>
      <c r="D16" s="90" t="s">
        <v>36</v>
      </c>
      <c r="E16" s="91" t="s">
        <v>26</v>
      </c>
      <c r="F16" s="91">
        <v>42465</v>
      </c>
    </row>
    <row r="17" spans="1:6" ht="93.6">
      <c r="A17" s="83" t="s">
        <v>1164</v>
      </c>
      <c r="B17" s="90" t="s">
        <v>1525</v>
      </c>
      <c r="C17" s="90" t="s">
        <v>1922</v>
      </c>
      <c r="D17" s="90" t="s">
        <v>35</v>
      </c>
      <c r="E17" s="91">
        <v>38565</v>
      </c>
      <c r="F17" s="91">
        <v>42465</v>
      </c>
    </row>
    <row r="18" spans="1:6">
      <c r="A18" s="83" t="s">
        <v>1157</v>
      </c>
      <c r="B18" s="90" t="s">
        <v>36</v>
      </c>
      <c r="C18" s="90" t="s">
        <v>26</v>
      </c>
      <c r="D18" s="90" t="s">
        <v>36</v>
      </c>
      <c r="E18" s="91" t="s">
        <v>26</v>
      </c>
      <c r="F18" s="91">
        <v>42465</v>
      </c>
    </row>
    <row r="19" spans="1:6" ht="31.2">
      <c r="A19" s="83" t="s">
        <v>82</v>
      </c>
      <c r="B19" s="90" t="s">
        <v>1534</v>
      </c>
      <c r="C19" s="17" t="s">
        <v>1923</v>
      </c>
      <c r="D19" s="95">
        <v>3</v>
      </c>
      <c r="E19" s="91">
        <v>40391</v>
      </c>
      <c r="F19" s="91">
        <v>42465</v>
      </c>
    </row>
    <row r="20" spans="1:6" ht="124.8">
      <c r="A20" s="83" t="s">
        <v>29</v>
      </c>
      <c r="B20" s="90" t="s">
        <v>1852</v>
      </c>
      <c r="C20" s="90" t="s">
        <v>1924</v>
      </c>
      <c r="D20" s="95" t="s">
        <v>81</v>
      </c>
      <c r="E20" s="91">
        <v>41821</v>
      </c>
      <c r="F20" s="91">
        <v>42465</v>
      </c>
    </row>
    <row r="21" spans="1:6">
      <c r="A21" s="84" t="s">
        <v>1158</v>
      </c>
      <c r="B21" s="84"/>
      <c r="C21" s="84"/>
      <c r="D21" s="84"/>
      <c r="E21" s="84"/>
      <c r="F21" s="84"/>
    </row>
    <row r="22" spans="1:6" ht="409.5" customHeight="1">
      <c r="A22" s="83" t="s">
        <v>1165</v>
      </c>
      <c r="B22" s="90" t="s">
        <v>1531</v>
      </c>
      <c r="C22" s="90" t="s">
        <v>1533</v>
      </c>
      <c r="D22" s="90" t="s">
        <v>144</v>
      </c>
      <c r="E22" s="91" t="s">
        <v>357</v>
      </c>
      <c r="F22" s="91">
        <v>42318</v>
      </c>
    </row>
    <row r="23" spans="1:6">
      <c r="A23" s="83" t="s">
        <v>1166</v>
      </c>
      <c r="B23" s="90" t="s">
        <v>36</v>
      </c>
      <c r="C23" s="90" t="s">
        <v>26</v>
      </c>
      <c r="D23" s="90" t="s">
        <v>36</v>
      </c>
      <c r="E23" s="91" t="s">
        <v>26</v>
      </c>
      <c r="F23" s="91">
        <v>42465</v>
      </c>
    </row>
    <row r="24" spans="1:6" ht="31.2">
      <c r="A24" s="83" t="s">
        <v>1167</v>
      </c>
      <c r="B24" s="93" t="s">
        <v>1853</v>
      </c>
      <c r="C24" s="90" t="s">
        <v>463</v>
      </c>
      <c r="D24" s="90" t="s">
        <v>53</v>
      </c>
      <c r="E24" s="91">
        <v>41275</v>
      </c>
      <c r="F24" s="91">
        <v>42465</v>
      </c>
    </row>
    <row r="25" spans="1:6" ht="46.8">
      <c r="A25" s="83" t="s">
        <v>1168</v>
      </c>
      <c r="B25" s="90" t="s">
        <v>358</v>
      </c>
      <c r="C25" s="90" t="s">
        <v>1532</v>
      </c>
      <c r="D25" s="90" t="s">
        <v>35</v>
      </c>
      <c r="E25" s="91" t="s">
        <v>26</v>
      </c>
      <c r="F25" s="91">
        <v>42465</v>
      </c>
    </row>
    <row r="26" spans="1:6" ht="62.4">
      <c r="A26" s="83" t="s">
        <v>1169</v>
      </c>
      <c r="B26" s="90" t="s">
        <v>1772</v>
      </c>
      <c r="C26" s="90" t="s">
        <v>464</v>
      </c>
      <c r="D26" s="90" t="s">
        <v>35</v>
      </c>
      <c r="E26" s="91">
        <v>37530</v>
      </c>
      <c r="F26" s="91">
        <v>42465</v>
      </c>
    </row>
    <row r="27" spans="1:6" ht="31.2">
      <c r="A27" s="85" t="s">
        <v>1179</v>
      </c>
      <c r="B27" s="90" t="s">
        <v>36</v>
      </c>
      <c r="C27" s="90" t="s">
        <v>26</v>
      </c>
      <c r="D27" s="90" t="s">
        <v>36</v>
      </c>
      <c r="E27" s="91" t="s">
        <v>26</v>
      </c>
      <c r="F27" s="91">
        <v>42465</v>
      </c>
    </row>
    <row r="28" spans="1:6" ht="15" customHeight="1">
      <c r="A28" s="62" t="s">
        <v>791</v>
      </c>
      <c r="B28" s="71"/>
      <c r="C28" s="71"/>
      <c r="D28" s="71"/>
      <c r="E28" s="71"/>
      <c r="F28" s="71"/>
    </row>
    <row r="29" spans="1:6" ht="15" customHeight="1">
      <c r="A29" s="200" t="s">
        <v>868</v>
      </c>
      <c r="B29" s="200"/>
    </row>
    <row r="30" spans="1:6" ht="15" customHeight="1">
      <c r="A30" s="211" t="s">
        <v>869</v>
      </c>
      <c r="B30" s="211"/>
    </row>
    <row r="31" spans="1:6" ht="15" customHeight="1">
      <c r="A31" s="210" t="s">
        <v>1526</v>
      </c>
      <c r="B31" s="210"/>
      <c r="C31" s="210"/>
    </row>
    <row r="32" spans="1:6" ht="15" customHeight="1">
      <c r="A32" s="200" t="s">
        <v>870</v>
      </c>
      <c r="B32" s="200"/>
    </row>
    <row r="33" spans="1:1">
      <c r="A33" s="21"/>
    </row>
  </sheetData>
  <mergeCells count="9">
    <mergeCell ref="A1:C1"/>
    <mergeCell ref="A30:B30"/>
    <mergeCell ref="A32:B32"/>
    <mergeCell ref="A29:B29"/>
    <mergeCell ref="A31:C31"/>
    <mergeCell ref="A2:F2"/>
    <mergeCell ref="A3:F3"/>
    <mergeCell ref="A4:F4"/>
    <mergeCell ref="A5:F5"/>
  </mergeCells>
  <hyperlinks>
    <hyperlink ref="A6" location="Summary!A8" display="Back to Summary"/>
  </hyperlinks>
  <pageMargins left="0.7" right="0.7" top="0.75" bottom="0.75" header="0.3" footer="0.3"/>
  <pageSetup orientation="portrait"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zoomScalePageLayoutView="80" workbookViewId="0">
      <selection activeCell="A3" sqref="A3:F3"/>
    </sheetView>
  </sheetViews>
  <sheetFormatPr defaultColWidth="10.09765625" defaultRowHeight="15.6"/>
  <cols>
    <col min="1" max="1" width="44.3984375" style="9" customWidth="1"/>
    <col min="2" max="3" width="54.8984375" style="9" customWidth="1"/>
    <col min="4" max="4" width="12.69921875" style="9" customWidth="1"/>
    <col min="5" max="6" width="18.3984375" style="9" customWidth="1"/>
    <col min="7" max="7" width="21.8984375" style="9" customWidth="1"/>
    <col min="8" max="8" width="18.59765625" style="9" customWidth="1"/>
    <col min="9" max="16384" width="10.09765625" style="9"/>
  </cols>
  <sheetData>
    <row r="1" spans="1:7" customFormat="1" ht="24.6">
      <c r="A1" s="196" t="s">
        <v>465</v>
      </c>
      <c r="B1" s="196"/>
      <c r="C1" s="196"/>
      <c r="D1" s="2"/>
      <c r="E1" s="2"/>
      <c r="F1" s="2"/>
    </row>
    <row r="2" spans="1:7" customFormat="1" ht="16.5" customHeight="1">
      <c r="A2" s="198" t="s">
        <v>1174</v>
      </c>
      <c r="B2" s="199"/>
      <c r="C2" s="199"/>
      <c r="D2" s="199"/>
      <c r="E2" s="199"/>
      <c r="F2" s="199"/>
    </row>
    <row r="3" spans="1:7" customFormat="1" ht="42.75" customHeight="1">
      <c r="A3" s="185" t="s">
        <v>1825</v>
      </c>
      <c r="B3" s="186"/>
      <c r="C3" s="186"/>
      <c r="D3" s="186"/>
      <c r="E3" s="186"/>
      <c r="F3" s="186"/>
    </row>
    <row r="4" spans="1:7" customFormat="1" ht="18.75" customHeight="1">
      <c r="A4" s="187" t="s">
        <v>1155</v>
      </c>
      <c r="B4" s="188"/>
      <c r="C4" s="188"/>
      <c r="D4" s="188"/>
      <c r="E4" s="188"/>
      <c r="F4" s="188"/>
    </row>
    <row r="5" spans="1:7" customFormat="1" ht="31.5" customHeight="1">
      <c r="A5" s="185" t="s">
        <v>1175</v>
      </c>
      <c r="B5" s="186"/>
      <c r="C5" s="186"/>
      <c r="D5" s="186"/>
      <c r="E5" s="186"/>
      <c r="F5" s="186"/>
    </row>
    <row r="6" spans="1:7" customFormat="1" ht="15">
      <c r="A6" s="58" t="s">
        <v>21</v>
      </c>
      <c r="B6" s="3"/>
      <c r="C6" s="3"/>
      <c r="D6" s="3"/>
    </row>
    <row r="7" spans="1:7" ht="16.2">
      <c r="A7" s="80" t="s">
        <v>41</v>
      </c>
      <c r="B7" s="1" t="s">
        <v>22</v>
      </c>
      <c r="C7" s="1" t="s">
        <v>1153</v>
      </c>
      <c r="D7" s="1" t="s">
        <v>85</v>
      </c>
      <c r="E7" s="1" t="s">
        <v>1154</v>
      </c>
      <c r="F7" s="1" t="s">
        <v>23</v>
      </c>
    </row>
    <row r="8" spans="1:7">
      <c r="A8" s="81" t="s">
        <v>24</v>
      </c>
      <c r="B8" s="81"/>
      <c r="C8" s="81"/>
      <c r="D8" s="81"/>
      <c r="E8" s="81"/>
      <c r="F8" s="81"/>
    </row>
    <row r="9" spans="1:7" ht="234">
      <c r="A9" s="82" t="s">
        <v>84</v>
      </c>
      <c r="B9" s="90" t="s">
        <v>1098</v>
      </c>
      <c r="C9" s="90" t="s">
        <v>1535</v>
      </c>
      <c r="D9" s="90" t="s">
        <v>360</v>
      </c>
      <c r="E9" s="91">
        <v>41275</v>
      </c>
      <c r="F9" s="92">
        <v>42465</v>
      </c>
    </row>
    <row r="10" spans="1:7" ht="46.8">
      <c r="A10" s="83" t="s">
        <v>1198</v>
      </c>
      <c r="B10" s="90" t="s">
        <v>1538</v>
      </c>
      <c r="C10" s="90" t="s">
        <v>1535</v>
      </c>
      <c r="D10" s="90" t="s">
        <v>44</v>
      </c>
      <c r="E10" s="91">
        <v>41275</v>
      </c>
      <c r="F10" s="92">
        <v>42465</v>
      </c>
    </row>
    <row r="11" spans="1:7" ht="140.4">
      <c r="A11" s="83" t="s">
        <v>1159</v>
      </c>
      <c r="B11" s="90" t="s">
        <v>1539</v>
      </c>
      <c r="C11" s="90" t="s">
        <v>1536</v>
      </c>
      <c r="D11" s="90" t="s">
        <v>35</v>
      </c>
      <c r="E11" s="91" t="s">
        <v>361</v>
      </c>
      <c r="F11" s="92">
        <v>42465</v>
      </c>
      <c r="G11" s="11"/>
    </row>
    <row r="12" spans="1:7" ht="46.8">
      <c r="A12" s="83" t="s">
        <v>1160</v>
      </c>
      <c r="B12" s="103" t="s">
        <v>1540</v>
      </c>
      <c r="C12" s="90" t="s">
        <v>1099</v>
      </c>
      <c r="D12" s="90" t="s">
        <v>35</v>
      </c>
      <c r="E12" s="91">
        <v>42408</v>
      </c>
      <c r="F12" s="92">
        <v>42465</v>
      </c>
    </row>
    <row r="13" spans="1:7">
      <c r="A13" s="83" t="s">
        <v>1161</v>
      </c>
      <c r="B13" s="90" t="s">
        <v>36</v>
      </c>
      <c r="C13" s="90" t="s">
        <v>26</v>
      </c>
      <c r="D13" s="90" t="s">
        <v>36</v>
      </c>
      <c r="E13" s="91" t="s">
        <v>26</v>
      </c>
      <c r="F13" s="92">
        <v>42465</v>
      </c>
    </row>
    <row r="14" spans="1:7">
      <c r="A14" s="83" t="s">
        <v>1162</v>
      </c>
      <c r="B14" s="90" t="s">
        <v>36</v>
      </c>
      <c r="C14" s="90" t="s">
        <v>26</v>
      </c>
      <c r="D14" s="90" t="s">
        <v>36</v>
      </c>
      <c r="E14" s="91" t="s">
        <v>26</v>
      </c>
      <c r="F14" s="92">
        <v>42465</v>
      </c>
    </row>
    <row r="15" spans="1:7">
      <c r="A15" s="83" t="s">
        <v>1163</v>
      </c>
      <c r="B15" s="90" t="s">
        <v>36</v>
      </c>
      <c r="C15" s="94" t="s">
        <v>26</v>
      </c>
      <c r="D15" s="90" t="s">
        <v>36</v>
      </c>
      <c r="E15" s="91" t="s">
        <v>26</v>
      </c>
      <c r="F15" s="92">
        <v>42466</v>
      </c>
    </row>
    <row r="16" spans="1:7" ht="187.2">
      <c r="A16" s="83" t="s">
        <v>1199</v>
      </c>
      <c r="B16" s="93" t="s">
        <v>1541</v>
      </c>
      <c r="C16" s="90" t="s">
        <v>1918</v>
      </c>
      <c r="D16" s="90" t="s">
        <v>35</v>
      </c>
      <c r="E16" s="91" t="s">
        <v>362</v>
      </c>
      <c r="F16" s="92">
        <v>42466</v>
      </c>
    </row>
    <row r="17" spans="1:6">
      <c r="A17" s="83" t="s">
        <v>1164</v>
      </c>
      <c r="B17" s="90" t="s">
        <v>1249</v>
      </c>
      <c r="C17" s="94" t="s">
        <v>26</v>
      </c>
      <c r="D17" s="90" t="s">
        <v>36</v>
      </c>
      <c r="E17" s="91" t="s">
        <v>26</v>
      </c>
      <c r="F17" s="92">
        <v>42466</v>
      </c>
    </row>
    <row r="18" spans="1:6" ht="124.8">
      <c r="A18" s="83" t="s">
        <v>1157</v>
      </c>
      <c r="B18" s="90" t="s">
        <v>1917</v>
      </c>
      <c r="C18" s="90" t="s">
        <v>1854</v>
      </c>
      <c r="D18" s="90" t="s">
        <v>1171</v>
      </c>
      <c r="E18" s="91">
        <v>42444</v>
      </c>
      <c r="F18" s="92">
        <v>42466</v>
      </c>
    </row>
    <row r="19" spans="1:6" ht="218.4">
      <c r="A19" s="83" t="s">
        <v>82</v>
      </c>
      <c r="B19" s="90" t="s">
        <v>1769</v>
      </c>
      <c r="C19" s="90" t="s">
        <v>1537</v>
      </c>
      <c r="D19" s="95">
        <v>3</v>
      </c>
      <c r="E19" s="91">
        <v>42309</v>
      </c>
      <c r="F19" s="92">
        <v>42465</v>
      </c>
    </row>
    <row r="20" spans="1:6" ht="93.6">
      <c r="A20" s="83" t="s">
        <v>29</v>
      </c>
      <c r="B20" s="90" t="s">
        <v>1542</v>
      </c>
      <c r="C20" s="90" t="s">
        <v>1535</v>
      </c>
      <c r="D20" s="90" t="s">
        <v>975</v>
      </c>
      <c r="E20" s="91">
        <v>41275</v>
      </c>
      <c r="F20" s="92">
        <v>42465</v>
      </c>
    </row>
    <row r="21" spans="1:6">
      <c r="A21" s="84" t="s">
        <v>1158</v>
      </c>
      <c r="B21" s="84"/>
      <c r="C21" s="84"/>
      <c r="D21" s="84"/>
      <c r="E21" s="84"/>
      <c r="F21" s="84"/>
    </row>
    <row r="22" spans="1:6" ht="78">
      <c r="A22" s="83" t="s">
        <v>1165</v>
      </c>
      <c r="B22" s="90" t="s">
        <v>363</v>
      </c>
      <c r="C22" s="90" t="s">
        <v>1100</v>
      </c>
      <c r="D22" s="90" t="s">
        <v>53</v>
      </c>
      <c r="E22" s="91">
        <v>42278</v>
      </c>
      <c r="F22" s="91">
        <v>42466</v>
      </c>
    </row>
    <row r="23" spans="1:6">
      <c r="A23" s="83" t="s">
        <v>1166</v>
      </c>
      <c r="B23" s="90" t="s">
        <v>36</v>
      </c>
      <c r="C23" s="90" t="s">
        <v>26</v>
      </c>
      <c r="D23" s="90" t="s">
        <v>36</v>
      </c>
      <c r="E23" s="91" t="s">
        <v>26</v>
      </c>
      <c r="F23" s="91">
        <v>42466</v>
      </c>
    </row>
    <row r="24" spans="1:6" ht="62.4">
      <c r="A24" s="83" t="s">
        <v>1167</v>
      </c>
      <c r="B24" s="103" t="s">
        <v>1855</v>
      </c>
      <c r="C24" s="96" t="s">
        <v>1856</v>
      </c>
      <c r="D24" s="90" t="s">
        <v>53</v>
      </c>
      <c r="E24" s="91" t="s">
        <v>88</v>
      </c>
      <c r="F24" s="91">
        <v>42466</v>
      </c>
    </row>
    <row r="25" spans="1:6">
      <c r="A25" s="83" t="s">
        <v>1168</v>
      </c>
      <c r="B25" s="90" t="s">
        <v>36</v>
      </c>
      <c r="C25" s="90" t="s">
        <v>26</v>
      </c>
      <c r="D25" s="90" t="s">
        <v>53</v>
      </c>
      <c r="E25" s="91" t="s">
        <v>88</v>
      </c>
      <c r="F25" s="91">
        <v>42466</v>
      </c>
    </row>
    <row r="26" spans="1:6" ht="234">
      <c r="A26" s="83" t="s">
        <v>1169</v>
      </c>
      <c r="B26" s="90" t="s">
        <v>364</v>
      </c>
      <c r="C26" s="90" t="s">
        <v>1916</v>
      </c>
      <c r="D26" s="90" t="s">
        <v>35</v>
      </c>
      <c r="E26" s="91">
        <v>38899</v>
      </c>
      <c r="F26" s="92">
        <v>42465</v>
      </c>
    </row>
    <row r="27" spans="1:6" ht="31.2">
      <c r="A27" s="85" t="s">
        <v>1179</v>
      </c>
      <c r="B27" s="90" t="s">
        <v>36</v>
      </c>
      <c r="C27" s="90" t="s">
        <v>26</v>
      </c>
      <c r="D27" s="90" t="s">
        <v>36</v>
      </c>
      <c r="E27" s="91" t="s">
        <v>26</v>
      </c>
      <c r="F27" s="91">
        <v>42466</v>
      </c>
    </row>
    <row r="28" spans="1:6" ht="15" customHeight="1">
      <c r="A28" s="62" t="s">
        <v>791</v>
      </c>
    </row>
    <row r="29" spans="1:6" ht="15" customHeight="1">
      <c r="A29" s="210" t="s">
        <v>871</v>
      </c>
      <c r="B29" s="210"/>
      <c r="C29" s="210"/>
      <c r="D29" s="30"/>
    </row>
    <row r="30" spans="1:6" ht="15" customHeight="1">
      <c r="A30" s="200" t="s">
        <v>1767</v>
      </c>
      <c r="B30" s="200"/>
      <c r="C30" s="200"/>
      <c r="D30" s="200"/>
    </row>
    <row r="31" spans="1:6" ht="15" customHeight="1">
      <c r="A31" s="200" t="s">
        <v>872</v>
      </c>
      <c r="B31" s="200"/>
      <c r="C31" s="30"/>
      <c r="D31" s="30"/>
    </row>
    <row r="32" spans="1:6" ht="15" customHeight="1">
      <c r="A32" s="200" t="s">
        <v>873</v>
      </c>
      <c r="B32" s="200"/>
      <c r="C32" s="30"/>
      <c r="D32" s="30"/>
    </row>
    <row r="33" spans="1:4" ht="15" customHeight="1">
      <c r="A33" s="200" t="s">
        <v>874</v>
      </c>
      <c r="B33" s="200"/>
      <c r="C33" s="30"/>
      <c r="D33" s="30"/>
    </row>
    <row r="34" spans="1:4" ht="15" customHeight="1">
      <c r="A34" s="200" t="s">
        <v>875</v>
      </c>
      <c r="B34" s="200"/>
      <c r="C34" s="30"/>
      <c r="D34" s="30"/>
    </row>
  </sheetData>
  <mergeCells count="11">
    <mergeCell ref="A5:F5"/>
    <mergeCell ref="A1:C1"/>
    <mergeCell ref="A34:B34"/>
    <mergeCell ref="A31:B31"/>
    <mergeCell ref="A32:B32"/>
    <mergeCell ref="A33:B33"/>
    <mergeCell ref="A29:C29"/>
    <mergeCell ref="A30:D30"/>
    <mergeCell ref="A2:F2"/>
    <mergeCell ref="A3:F3"/>
    <mergeCell ref="A4:F4"/>
  </mergeCells>
  <hyperlinks>
    <hyperlink ref="A6" location="Summary!A8" display="Back to Summary"/>
  </hyperlinks>
  <pageMargins left="0.7" right="0.7" top="0.75" bottom="0.75" header="0.3" footer="0.3"/>
  <pageSetup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zoomScalePageLayoutView="90" workbookViewId="0">
      <selection activeCell="A3" sqref="A3:F3"/>
    </sheetView>
  </sheetViews>
  <sheetFormatPr defaultColWidth="10.09765625" defaultRowHeight="15.6"/>
  <cols>
    <col min="1" max="1" width="44.3984375" style="9" customWidth="1"/>
    <col min="2" max="2" width="98.3984375" style="9" customWidth="1"/>
    <col min="3" max="3" width="54.8984375" style="9" customWidth="1"/>
    <col min="4" max="4" width="14.69921875" style="9" customWidth="1"/>
    <col min="5" max="6" width="18.3984375" style="9" customWidth="1"/>
    <col min="7" max="7" width="29.8984375" style="9" customWidth="1"/>
    <col min="8" max="8" width="20.3984375" style="9" customWidth="1"/>
    <col min="9" max="16384" width="10.09765625" style="9"/>
  </cols>
  <sheetData>
    <row r="1" spans="1:6" customFormat="1" ht="24.6">
      <c r="A1" s="196" t="s">
        <v>466</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16.2">
      <c r="A7" s="80" t="s">
        <v>41</v>
      </c>
      <c r="B7" s="1" t="s">
        <v>22</v>
      </c>
      <c r="C7" s="1" t="s">
        <v>1153</v>
      </c>
      <c r="D7" s="1" t="s">
        <v>85</v>
      </c>
      <c r="E7" s="1" t="s">
        <v>1154</v>
      </c>
      <c r="F7" s="1" t="s">
        <v>23</v>
      </c>
    </row>
    <row r="8" spans="1:6">
      <c r="A8" s="81" t="s">
        <v>24</v>
      </c>
      <c r="B8" s="81"/>
      <c r="C8" s="81"/>
      <c r="D8" s="81"/>
      <c r="E8" s="81"/>
      <c r="F8" s="81"/>
    </row>
    <row r="9" spans="1:6" ht="46.8">
      <c r="A9" s="82" t="s">
        <v>84</v>
      </c>
      <c r="B9" s="93" t="s">
        <v>1857</v>
      </c>
      <c r="C9" s="90" t="s">
        <v>1543</v>
      </c>
      <c r="D9" s="90" t="s">
        <v>43</v>
      </c>
      <c r="E9" s="91">
        <v>42408</v>
      </c>
      <c r="F9" s="91">
        <v>42466</v>
      </c>
    </row>
    <row r="10" spans="1:6" ht="149.25" customHeight="1">
      <c r="A10" s="83" t="s">
        <v>1198</v>
      </c>
      <c r="B10" s="93" t="s">
        <v>1555</v>
      </c>
      <c r="C10" s="90" t="s">
        <v>1544</v>
      </c>
      <c r="D10" s="93" t="s">
        <v>34</v>
      </c>
      <c r="E10" s="91">
        <v>41518</v>
      </c>
      <c r="F10" s="91">
        <v>42654</v>
      </c>
    </row>
    <row r="11" spans="1:6" ht="299.25" customHeight="1">
      <c r="A11" s="83" t="s">
        <v>1159</v>
      </c>
      <c r="B11" s="101" t="s">
        <v>366</v>
      </c>
      <c r="C11" s="90" t="s">
        <v>1545</v>
      </c>
      <c r="D11" s="90" t="s">
        <v>35</v>
      </c>
      <c r="E11" s="91" t="s">
        <v>367</v>
      </c>
      <c r="F11" s="91">
        <v>42523</v>
      </c>
    </row>
    <row r="12" spans="1:6" ht="78">
      <c r="A12" s="83" t="s">
        <v>1160</v>
      </c>
      <c r="B12" s="101" t="s">
        <v>1207</v>
      </c>
      <c r="C12" s="90" t="s">
        <v>1101</v>
      </c>
      <c r="D12" s="90" t="s">
        <v>35</v>
      </c>
      <c r="E12" s="91" t="s">
        <v>26</v>
      </c>
      <c r="F12" s="91">
        <v>42466</v>
      </c>
    </row>
    <row r="13" spans="1:6" ht="78">
      <c r="A13" s="83" t="s">
        <v>1161</v>
      </c>
      <c r="B13" s="101" t="s">
        <v>1719</v>
      </c>
      <c r="C13" s="90" t="s">
        <v>1556</v>
      </c>
      <c r="D13" s="90" t="s">
        <v>35</v>
      </c>
      <c r="E13" s="91" t="s">
        <v>26</v>
      </c>
      <c r="F13" s="91">
        <v>42466</v>
      </c>
    </row>
    <row r="14" spans="1:6" ht="78">
      <c r="A14" s="83" t="s">
        <v>1162</v>
      </c>
      <c r="B14" s="101" t="s">
        <v>1102</v>
      </c>
      <c r="C14" s="90" t="s">
        <v>1103</v>
      </c>
      <c r="D14" s="90" t="s">
        <v>35</v>
      </c>
      <c r="E14" s="91" t="s">
        <v>26</v>
      </c>
      <c r="F14" s="91">
        <v>42466</v>
      </c>
    </row>
    <row r="15" spans="1:6">
      <c r="A15" s="83" t="s">
        <v>1163</v>
      </c>
      <c r="B15" s="90" t="s">
        <v>36</v>
      </c>
      <c r="C15" s="90" t="s">
        <v>26</v>
      </c>
      <c r="D15" s="90" t="s">
        <v>36</v>
      </c>
      <c r="E15" s="91" t="s">
        <v>26</v>
      </c>
      <c r="F15" s="91">
        <v>42523</v>
      </c>
    </row>
    <row r="16" spans="1:6" ht="78" customHeight="1">
      <c r="A16" s="83" t="s">
        <v>1199</v>
      </c>
      <c r="B16" s="101" t="s">
        <v>1657</v>
      </c>
      <c r="C16" s="90" t="s">
        <v>1858</v>
      </c>
      <c r="D16" s="90" t="s">
        <v>35</v>
      </c>
      <c r="E16" s="91" t="s">
        <v>26</v>
      </c>
      <c r="F16" s="91">
        <v>42523</v>
      </c>
    </row>
    <row r="17" spans="1:6">
      <c r="A17" s="83" t="s">
        <v>1164</v>
      </c>
      <c r="B17" s="101" t="s">
        <v>36</v>
      </c>
      <c r="C17" s="90" t="s">
        <v>26</v>
      </c>
      <c r="D17" s="93" t="s">
        <v>36</v>
      </c>
      <c r="E17" s="91" t="s">
        <v>26</v>
      </c>
      <c r="F17" s="91">
        <v>42523</v>
      </c>
    </row>
    <row r="18" spans="1:6">
      <c r="A18" s="83" t="s">
        <v>1157</v>
      </c>
      <c r="B18" s="101" t="s">
        <v>36</v>
      </c>
      <c r="C18" s="90" t="s">
        <v>26</v>
      </c>
      <c r="D18" s="93" t="s">
        <v>36</v>
      </c>
      <c r="E18" s="91" t="s">
        <v>26</v>
      </c>
      <c r="F18" s="91">
        <v>42523</v>
      </c>
    </row>
    <row r="19" spans="1:6" ht="228.75" customHeight="1">
      <c r="A19" s="83" t="s">
        <v>82</v>
      </c>
      <c r="B19" s="90" t="s">
        <v>1557</v>
      </c>
      <c r="C19" s="90" t="s">
        <v>1546</v>
      </c>
      <c r="D19" s="95" t="s">
        <v>368</v>
      </c>
      <c r="E19" s="91">
        <v>41487</v>
      </c>
      <c r="F19" s="91">
        <v>42466</v>
      </c>
    </row>
    <row r="20" spans="1:6" ht="303.75" customHeight="1">
      <c r="A20" s="83" t="s">
        <v>29</v>
      </c>
      <c r="B20" s="143" t="s">
        <v>1915</v>
      </c>
      <c r="C20" s="90" t="s">
        <v>1547</v>
      </c>
      <c r="D20" s="90" t="s">
        <v>982</v>
      </c>
      <c r="E20" s="91" t="s">
        <v>980</v>
      </c>
      <c r="F20" s="91">
        <v>42654</v>
      </c>
    </row>
    <row r="21" spans="1:6">
      <c r="A21" s="84" t="s">
        <v>1158</v>
      </c>
      <c r="B21" s="84"/>
      <c r="C21" s="84"/>
      <c r="D21" s="84"/>
      <c r="E21" s="84"/>
      <c r="F21" s="84"/>
    </row>
    <row r="22" spans="1:6" ht="78">
      <c r="A22" s="83" t="s">
        <v>1165</v>
      </c>
      <c r="B22" s="93" t="s">
        <v>1204</v>
      </c>
      <c r="C22" s="90" t="s">
        <v>52</v>
      </c>
      <c r="D22" s="90" t="s">
        <v>53</v>
      </c>
      <c r="E22" s="91" t="s">
        <v>26</v>
      </c>
      <c r="F22" s="91">
        <v>42466</v>
      </c>
    </row>
    <row r="23" spans="1:6">
      <c r="A23" s="83" t="s">
        <v>1166</v>
      </c>
      <c r="B23" s="101" t="s">
        <v>36</v>
      </c>
      <c r="C23" s="90" t="s">
        <v>26</v>
      </c>
      <c r="D23" s="90" t="s">
        <v>36</v>
      </c>
      <c r="E23" s="91" t="s">
        <v>26</v>
      </c>
      <c r="F23" s="91">
        <v>42523</v>
      </c>
    </row>
    <row r="24" spans="1:6" ht="46.8">
      <c r="A24" s="83" t="s">
        <v>1167</v>
      </c>
      <c r="B24" s="90" t="s">
        <v>1554</v>
      </c>
      <c r="C24" s="96" t="s">
        <v>1548</v>
      </c>
      <c r="D24" s="90" t="s">
        <v>53</v>
      </c>
      <c r="E24" s="91">
        <v>41640</v>
      </c>
      <c r="F24" s="91">
        <v>42474</v>
      </c>
    </row>
    <row r="25" spans="1:6" ht="78">
      <c r="A25" s="83" t="s">
        <v>1168</v>
      </c>
      <c r="B25" s="90" t="s">
        <v>369</v>
      </c>
      <c r="C25" s="90" t="s">
        <v>1549</v>
      </c>
      <c r="D25" s="90" t="s">
        <v>35</v>
      </c>
      <c r="E25" s="91">
        <v>40953</v>
      </c>
      <c r="F25" s="91">
        <v>42474</v>
      </c>
    </row>
    <row r="26" spans="1:6">
      <c r="A26" s="83" t="s">
        <v>1169</v>
      </c>
      <c r="B26" s="90" t="s">
        <v>36</v>
      </c>
      <c r="C26" s="90" t="s">
        <v>26</v>
      </c>
      <c r="D26" s="90" t="s">
        <v>36</v>
      </c>
      <c r="E26" s="91" t="s">
        <v>26</v>
      </c>
      <c r="F26" s="91">
        <v>42523</v>
      </c>
    </row>
    <row r="27" spans="1:6" ht="31.2">
      <c r="A27" s="85" t="s">
        <v>1179</v>
      </c>
      <c r="B27" s="90" t="s">
        <v>36</v>
      </c>
      <c r="C27" s="90" t="s">
        <v>26</v>
      </c>
      <c r="D27" s="90" t="s">
        <v>36</v>
      </c>
      <c r="E27" s="91" t="s">
        <v>26</v>
      </c>
      <c r="F27" s="91">
        <v>42523</v>
      </c>
    </row>
    <row r="28" spans="1:6" ht="15" customHeight="1">
      <c r="A28" s="62" t="s">
        <v>791</v>
      </c>
    </row>
    <row r="29" spans="1:6" ht="15" customHeight="1">
      <c r="A29" s="200" t="s">
        <v>1550</v>
      </c>
      <c r="B29" s="200"/>
      <c r="C29" s="28"/>
    </row>
    <row r="30" spans="1:6" ht="15" customHeight="1">
      <c r="A30" s="200" t="s">
        <v>1551</v>
      </c>
      <c r="B30" s="200"/>
      <c r="C30" s="200"/>
      <c r="D30" s="200"/>
      <c r="E30" s="200"/>
      <c r="F30" s="200"/>
    </row>
    <row r="31" spans="1:6" ht="15" customHeight="1">
      <c r="A31" s="200" t="s">
        <v>1552</v>
      </c>
      <c r="B31" s="200"/>
      <c r="C31" s="28"/>
    </row>
    <row r="32" spans="1:6" ht="15" customHeight="1">
      <c r="A32" s="211" t="s">
        <v>1553</v>
      </c>
      <c r="B32" s="211"/>
      <c r="C32" s="211"/>
      <c r="D32" s="211"/>
      <c r="E32" s="211"/>
      <c r="F32" s="211"/>
    </row>
  </sheetData>
  <mergeCells count="9">
    <mergeCell ref="A1:C1"/>
    <mergeCell ref="A30:F30"/>
    <mergeCell ref="A32:F32"/>
    <mergeCell ref="A31:B31"/>
    <mergeCell ref="A29:B29"/>
    <mergeCell ref="A2:F2"/>
    <mergeCell ref="A3:F3"/>
    <mergeCell ref="A4:F4"/>
    <mergeCell ref="A5:F5"/>
  </mergeCells>
  <hyperlinks>
    <hyperlink ref="A6" location="Summary!A8" display="Back to Summary"/>
  </hyperlinks>
  <pageMargins left="0.7" right="0.7" top="0.75" bottom="0.75" header="0.3" footer="0.3"/>
  <pageSetup orientation="portrait"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Normal="100" zoomScalePageLayoutView="90" workbookViewId="0">
      <selection activeCell="A3" sqref="A3:F3"/>
    </sheetView>
  </sheetViews>
  <sheetFormatPr defaultColWidth="10.09765625" defaultRowHeight="15.6"/>
  <cols>
    <col min="1" max="1" width="44.3984375" style="9" customWidth="1"/>
    <col min="2" max="2" width="124.59765625" style="9" customWidth="1"/>
    <col min="3" max="3" width="54.8984375" style="9" customWidth="1"/>
    <col min="4" max="4" width="12.69921875" style="9" customWidth="1"/>
    <col min="5" max="6" width="18.3984375" style="9" customWidth="1"/>
    <col min="7" max="7" width="10.09765625" style="9"/>
    <col min="8" max="8" width="20.3984375" style="9" customWidth="1"/>
    <col min="9" max="16384" width="10.09765625" style="9"/>
  </cols>
  <sheetData>
    <row r="1" spans="1:6" customFormat="1" ht="24.6">
      <c r="A1" s="196" t="s">
        <v>467</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16.2">
      <c r="A7" s="80" t="s">
        <v>41</v>
      </c>
      <c r="B7" s="1" t="s">
        <v>22</v>
      </c>
      <c r="C7" s="1" t="s">
        <v>1153</v>
      </c>
      <c r="D7" s="1" t="s">
        <v>85</v>
      </c>
      <c r="E7" s="1" t="s">
        <v>1154</v>
      </c>
      <c r="F7" s="1" t="s">
        <v>23</v>
      </c>
    </row>
    <row r="8" spans="1:6">
      <c r="A8" s="81" t="s">
        <v>24</v>
      </c>
      <c r="B8" s="81"/>
      <c r="C8" s="81"/>
      <c r="D8" s="81"/>
      <c r="E8" s="81"/>
      <c r="F8" s="81"/>
    </row>
    <row r="9" spans="1:6" ht="202.8">
      <c r="A9" s="82" t="s">
        <v>84</v>
      </c>
      <c r="B9" s="93" t="s">
        <v>1106</v>
      </c>
      <c r="C9" s="93" t="s">
        <v>1859</v>
      </c>
      <c r="D9" s="93" t="s">
        <v>43</v>
      </c>
      <c r="E9" s="91" t="s">
        <v>1570</v>
      </c>
      <c r="F9" s="91">
        <v>42474</v>
      </c>
    </row>
    <row r="10" spans="1:6" ht="31.2">
      <c r="A10" s="83" t="s">
        <v>1198</v>
      </c>
      <c r="B10" s="93" t="s">
        <v>1572</v>
      </c>
      <c r="C10" s="93" t="s">
        <v>1561</v>
      </c>
      <c r="D10" s="93" t="s">
        <v>44</v>
      </c>
      <c r="E10" s="91">
        <v>41527</v>
      </c>
      <c r="F10" s="91">
        <v>41527</v>
      </c>
    </row>
    <row r="11" spans="1:6" ht="187.2">
      <c r="A11" s="83" t="s">
        <v>1159</v>
      </c>
      <c r="B11" s="90" t="s">
        <v>1560</v>
      </c>
      <c r="C11" s="90" t="s">
        <v>1569</v>
      </c>
      <c r="D11" s="90" t="s">
        <v>35</v>
      </c>
      <c r="E11" s="91" t="s">
        <v>1571</v>
      </c>
      <c r="F11" s="91">
        <v>42654</v>
      </c>
    </row>
    <row r="12" spans="1:6" ht="62.4">
      <c r="A12" s="83" t="s">
        <v>1160</v>
      </c>
      <c r="B12" s="93" t="s">
        <v>1573</v>
      </c>
      <c r="C12" s="90" t="s">
        <v>1567</v>
      </c>
      <c r="D12" s="90" t="s">
        <v>35</v>
      </c>
      <c r="E12" s="91">
        <v>42370</v>
      </c>
      <c r="F12" s="91">
        <v>42466</v>
      </c>
    </row>
    <row r="13" spans="1:6">
      <c r="A13" s="83" t="s">
        <v>1161</v>
      </c>
      <c r="B13" s="90" t="s">
        <v>36</v>
      </c>
      <c r="C13" s="96" t="s">
        <v>26</v>
      </c>
      <c r="D13" s="90" t="s">
        <v>36</v>
      </c>
      <c r="E13" s="91" t="s">
        <v>26</v>
      </c>
      <c r="F13" s="91">
        <v>42466</v>
      </c>
    </row>
    <row r="14" spans="1:6" ht="62.4">
      <c r="A14" s="83" t="s">
        <v>1162</v>
      </c>
      <c r="B14" s="90" t="s">
        <v>1574</v>
      </c>
      <c r="C14" s="90" t="s">
        <v>1567</v>
      </c>
      <c r="D14" s="90" t="s">
        <v>35</v>
      </c>
      <c r="E14" s="91">
        <v>42370</v>
      </c>
      <c r="F14" s="91">
        <v>42466</v>
      </c>
    </row>
    <row r="15" spans="1:6">
      <c r="A15" s="83" t="s">
        <v>1163</v>
      </c>
      <c r="B15" s="90" t="s">
        <v>36</v>
      </c>
      <c r="C15" s="90" t="s">
        <v>26</v>
      </c>
      <c r="D15" s="90" t="s">
        <v>36</v>
      </c>
      <c r="E15" s="91" t="s">
        <v>26</v>
      </c>
      <c r="F15" s="91">
        <v>42474</v>
      </c>
    </row>
    <row r="16" spans="1:6">
      <c r="A16" s="83" t="s">
        <v>1199</v>
      </c>
      <c r="B16" s="90" t="s">
        <v>36</v>
      </c>
      <c r="C16" s="90" t="s">
        <v>26</v>
      </c>
      <c r="D16" s="90" t="s">
        <v>36</v>
      </c>
      <c r="E16" s="91" t="s">
        <v>26</v>
      </c>
      <c r="F16" s="91">
        <v>42474</v>
      </c>
    </row>
    <row r="17" spans="1:6">
      <c r="A17" s="83" t="s">
        <v>1164</v>
      </c>
      <c r="B17" s="90" t="s">
        <v>36</v>
      </c>
      <c r="C17" s="90" t="s">
        <v>26</v>
      </c>
      <c r="D17" s="90" t="s">
        <v>36</v>
      </c>
      <c r="E17" s="91" t="s">
        <v>26</v>
      </c>
      <c r="F17" s="91">
        <v>42474</v>
      </c>
    </row>
    <row r="18" spans="1:6" ht="78">
      <c r="A18" s="83" t="s">
        <v>1157</v>
      </c>
      <c r="B18" s="90" t="s">
        <v>371</v>
      </c>
      <c r="C18" s="90" t="s">
        <v>1562</v>
      </c>
      <c r="D18" s="93" t="s">
        <v>1171</v>
      </c>
      <c r="E18" s="91" t="s">
        <v>88</v>
      </c>
      <c r="F18" s="91">
        <v>42523</v>
      </c>
    </row>
    <row r="19" spans="1:6" ht="62.4">
      <c r="A19" s="83" t="s">
        <v>82</v>
      </c>
      <c r="B19" s="90" t="s">
        <v>372</v>
      </c>
      <c r="C19" s="90" t="s">
        <v>1563</v>
      </c>
      <c r="D19" s="95" t="s">
        <v>53</v>
      </c>
      <c r="E19" s="91" t="s">
        <v>88</v>
      </c>
      <c r="F19" s="91">
        <v>42474</v>
      </c>
    </row>
    <row r="20" spans="1:6" ht="46.8">
      <c r="A20" s="83" t="s">
        <v>29</v>
      </c>
      <c r="B20" s="90" t="s">
        <v>225</v>
      </c>
      <c r="C20" s="90" t="s">
        <v>1564</v>
      </c>
      <c r="D20" s="90" t="s">
        <v>225</v>
      </c>
      <c r="E20" s="91" t="s">
        <v>88</v>
      </c>
      <c r="F20" s="91">
        <v>42474</v>
      </c>
    </row>
    <row r="21" spans="1:6">
      <c r="A21" s="84" t="s">
        <v>1158</v>
      </c>
      <c r="B21" s="84"/>
      <c r="C21" s="84"/>
      <c r="D21" s="84"/>
      <c r="E21" s="84"/>
      <c r="F21" s="84"/>
    </row>
    <row r="22" spans="1:6" ht="405.6">
      <c r="A22" s="83" t="s">
        <v>1165</v>
      </c>
      <c r="B22" s="139" t="s">
        <v>1925</v>
      </c>
      <c r="C22" s="17" t="s">
        <v>1104</v>
      </c>
      <c r="D22" s="17" t="s">
        <v>144</v>
      </c>
      <c r="E22" s="67" t="s">
        <v>1105</v>
      </c>
      <c r="F22" s="67">
        <v>42680</v>
      </c>
    </row>
    <row r="23" spans="1:6">
      <c r="A23" s="83" t="s">
        <v>1166</v>
      </c>
      <c r="B23" s="90" t="s">
        <v>36</v>
      </c>
      <c r="C23" s="90" t="s">
        <v>26</v>
      </c>
      <c r="D23" s="90" t="s">
        <v>36</v>
      </c>
      <c r="E23" s="91" t="s">
        <v>26</v>
      </c>
      <c r="F23" s="91">
        <v>42474</v>
      </c>
    </row>
    <row r="24" spans="1:6" ht="46.8">
      <c r="A24" s="83" t="s">
        <v>1167</v>
      </c>
      <c r="B24" s="90" t="s">
        <v>373</v>
      </c>
      <c r="C24" s="96" t="s">
        <v>374</v>
      </c>
      <c r="D24" s="90" t="s">
        <v>53</v>
      </c>
      <c r="E24" s="91">
        <v>41376</v>
      </c>
      <c r="F24" s="91">
        <v>42474</v>
      </c>
    </row>
    <row r="25" spans="1:6">
      <c r="A25" s="83" t="s">
        <v>1168</v>
      </c>
      <c r="B25" s="93" t="s">
        <v>36</v>
      </c>
      <c r="C25" s="90" t="s">
        <v>26</v>
      </c>
      <c r="D25" s="90" t="s">
        <v>36</v>
      </c>
      <c r="E25" s="91" t="s">
        <v>26</v>
      </c>
      <c r="F25" s="91">
        <v>42474</v>
      </c>
    </row>
    <row r="26" spans="1:6">
      <c r="A26" s="83" t="s">
        <v>1169</v>
      </c>
      <c r="B26" s="90" t="s">
        <v>36</v>
      </c>
      <c r="C26" s="90" t="s">
        <v>26</v>
      </c>
      <c r="D26" s="90" t="s">
        <v>36</v>
      </c>
      <c r="E26" s="91" t="s">
        <v>26</v>
      </c>
      <c r="F26" s="91">
        <v>42474</v>
      </c>
    </row>
    <row r="27" spans="1:6" ht="31.2">
      <c r="A27" s="85" t="s">
        <v>1179</v>
      </c>
      <c r="B27" s="90" t="s">
        <v>36</v>
      </c>
      <c r="C27" s="90" t="s">
        <v>26</v>
      </c>
      <c r="D27" s="90" t="s">
        <v>36</v>
      </c>
      <c r="E27" s="91" t="s">
        <v>26</v>
      </c>
      <c r="F27" s="91">
        <v>42474</v>
      </c>
    </row>
    <row r="28" spans="1:6" ht="15" customHeight="1">
      <c r="A28" s="62" t="s">
        <v>791</v>
      </c>
    </row>
    <row r="29" spans="1:6" ht="15" customHeight="1">
      <c r="A29" s="200" t="s">
        <v>1565</v>
      </c>
      <c r="B29" s="200"/>
      <c r="C29" s="200"/>
    </row>
    <row r="30" spans="1:6" ht="15" customHeight="1">
      <c r="A30" s="200" t="s">
        <v>1566</v>
      </c>
      <c r="B30" s="200"/>
      <c r="C30" s="200"/>
    </row>
    <row r="31" spans="1:6" ht="15" customHeight="1">
      <c r="A31" s="210" t="s">
        <v>1568</v>
      </c>
      <c r="B31" s="210"/>
      <c r="C31" s="210"/>
    </row>
    <row r="32" spans="1:6" ht="15" customHeight="1">
      <c r="A32" s="210" t="s">
        <v>1558</v>
      </c>
      <c r="B32" s="210"/>
      <c r="C32" s="210"/>
    </row>
    <row r="33" spans="1:3" ht="15" customHeight="1">
      <c r="A33" s="210" t="s">
        <v>1559</v>
      </c>
      <c r="B33" s="210"/>
      <c r="C33" s="210"/>
    </row>
  </sheetData>
  <mergeCells count="10">
    <mergeCell ref="A1:C1"/>
    <mergeCell ref="A33:C33"/>
    <mergeCell ref="A30:C30"/>
    <mergeCell ref="A29:C29"/>
    <mergeCell ref="A31:C31"/>
    <mergeCell ref="A32:C32"/>
    <mergeCell ref="A2:F2"/>
    <mergeCell ref="A3:F3"/>
    <mergeCell ref="A4:F4"/>
    <mergeCell ref="A5:F5"/>
  </mergeCells>
  <hyperlinks>
    <hyperlink ref="A6" location="Summary!A8" display="Back to Summary"/>
  </hyperlinks>
  <pageMargins left="0.7" right="0.7" top="0.75" bottom="0.75" header="0.3" footer="0.3"/>
  <pageSetup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Normal="100" zoomScalePageLayoutView="90" workbookViewId="0">
      <selection activeCell="A3" sqref="A3:F3"/>
    </sheetView>
  </sheetViews>
  <sheetFormatPr defaultColWidth="10.09765625" defaultRowHeight="15.6"/>
  <cols>
    <col min="1" max="1" width="44.3984375" style="9" customWidth="1"/>
    <col min="2" max="2" width="60.59765625" style="9" customWidth="1"/>
    <col min="3" max="3" width="54.8984375" style="9" customWidth="1"/>
    <col min="4" max="4" width="16" style="9" customWidth="1"/>
    <col min="5" max="6" width="18.3984375" style="9" customWidth="1"/>
    <col min="7" max="7" width="10.09765625" style="9"/>
    <col min="8" max="8" width="20.09765625" style="9" customWidth="1"/>
    <col min="9" max="13" width="10.09765625" style="9"/>
    <col min="14" max="14" width="24.09765625" style="9" customWidth="1"/>
    <col min="15" max="16384" width="10.09765625" style="9"/>
  </cols>
  <sheetData>
    <row r="1" spans="1:6" customFormat="1" ht="24.6">
      <c r="A1" s="196" t="s">
        <v>468</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16.2">
      <c r="A7" s="80" t="s">
        <v>41</v>
      </c>
      <c r="B7" s="1" t="s">
        <v>22</v>
      </c>
      <c r="C7" s="1" t="s">
        <v>1153</v>
      </c>
      <c r="D7" s="1" t="s">
        <v>85</v>
      </c>
      <c r="E7" s="1" t="s">
        <v>1154</v>
      </c>
      <c r="F7" s="1" t="s">
        <v>23</v>
      </c>
    </row>
    <row r="8" spans="1:6">
      <c r="A8" s="81" t="s">
        <v>24</v>
      </c>
      <c r="B8" s="81"/>
      <c r="C8" s="81"/>
      <c r="D8" s="81"/>
      <c r="E8" s="81"/>
      <c r="F8" s="81"/>
    </row>
    <row r="9" spans="1:6" ht="109.2">
      <c r="A9" s="82" t="s">
        <v>84</v>
      </c>
      <c r="B9" s="93" t="s">
        <v>742</v>
      </c>
      <c r="C9" s="139" t="s">
        <v>1909</v>
      </c>
      <c r="D9" s="93" t="s">
        <v>43</v>
      </c>
      <c r="E9" s="91">
        <v>42401</v>
      </c>
      <c r="F9" s="91">
        <v>42466</v>
      </c>
    </row>
    <row r="10" spans="1:6" ht="202.8">
      <c r="A10" s="83" t="s">
        <v>1198</v>
      </c>
      <c r="B10" s="93" t="s">
        <v>1575</v>
      </c>
      <c r="C10" s="101" t="s">
        <v>1576</v>
      </c>
      <c r="D10" s="93" t="s">
        <v>302</v>
      </c>
      <c r="E10" s="91" t="s">
        <v>376</v>
      </c>
      <c r="F10" s="91">
        <v>42566</v>
      </c>
    </row>
    <row r="11" spans="1:6" ht="312">
      <c r="A11" s="83" t="s">
        <v>1159</v>
      </c>
      <c r="B11" s="93" t="s">
        <v>1910</v>
      </c>
      <c r="C11" s="96" t="s">
        <v>1577</v>
      </c>
      <c r="D11" s="90" t="s">
        <v>1860</v>
      </c>
      <c r="E11" s="91" t="s">
        <v>377</v>
      </c>
      <c r="F11" s="91">
        <v>42466</v>
      </c>
    </row>
    <row r="12" spans="1:6" ht="31.2">
      <c r="A12" s="83" t="s">
        <v>1160</v>
      </c>
      <c r="B12" s="90" t="s">
        <v>1580</v>
      </c>
      <c r="C12" s="90" t="s">
        <v>378</v>
      </c>
      <c r="D12" s="91" t="s">
        <v>35</v>
      </c>
      <c r="E12" s="91">
        <v>42370</v>
      </c>
      <c r="F12" s="91">
        <v>42466</v>
      </c>
    </row>
    <row r="13" spans="1:6">
      <c r="A13" s="83" t="s">
        <v>1161</v>
      </c>
      <c r="B13" s="90" t="s">
        <v>36</v>
      </c>
      <c r="C13" s="90" t="s">
        <v>26</v>
      </c>
      <c r="D13" s="90" t="s">
        <v>36</v>
      </c>
      <c r="E13" s="91" t="s">
        <v>26</v>
      </c>
      <c r="F13" s="91">
        <v>42466</v>
      </c>
    </row>
    <row r="14" spans="1:6" ht="78">
      <c r="A14" s="83" t="s">
        <v>1162</v>
      </c>
      <c r="B14" s="90" t="s">
        <v>1658</v>
      </c>
      <c r="C14" s="90" t="s">
        <v>378</v>
      </c>
      <c r="D14" s="90" t="s">
        <v>35</v>
      </c>
      <c r="E14" s="91">
        <v>42370</v>
      </c>
      <c r="F14" s="91">
        <v>42466</v>
      </c>
    </row>
    <row r="15" spans="1:6">
      <c r="A15" s="83" t="s">
        <v>1163</v>
      </c>
      <c r="B15" s="90" t="s">
        <v>36</v>
      </c>
      <c r="C15" s="90" t="s">
        <v>26</v>
      </c>
      <c r="D15" s="90" t="s">
        <v>36</v>
      </c>
      <c r="E15" s="91" t="s">
        <v>26</v>
      </c>
      <c r="F15" s="91">
        <v>42466</v>
      </c>
    </row>
    <row r="16" spans="1:6" ht="31.2">
      <c r="A16" s="83" t="s">
        <v>1199</v>
      </c>
      <c r="B16" s="90" t="s">
        <v>379</v>
      </c>
      <c r="C16" s="90" t="s">
        <v>378</v>
      </c>
      <c r="D16" s="90" t="s">
        <v>35</v>
      </c>
      <c r="E16" s="91" t="s">
        <v>26</v>
      </c>
      <c r="F16" s="91">
        <v>42466</v>
      </c>
    </row>
    <row r="17" spans="1:6" ht="234">
      <c r="A17" s="83" t="s">
        <v>1164</v>
      </c>
      <c r="B17" s="90" t="s">
        <v>1862</v>
      </c>
      <c r="C17" s="90" t="s">
        <v>1861</v>
      </c>
      <c r="D17" s="90" t="s">
        <v>35</v>
      </c>
      <c r="E17" s="91" t="s">
        <v>910</v>
      </c>
      <c r="F17" s="91">
        <v>42564</v>
      </c>
    </row>
    <row r="18" spans="1:6" ht="46.8">
      <c r="A18" s="83" t="s">
        <v>1157</v>
      </c>
      <c r="B18" s="90" t="s">
        <v>380</v>
      </c>
      <c r="C18" s="90" t="s">
        <v>1758</v>
      </c>
      <c r="D18" s="93" t="s">
        <v>92</v>
      </c>
      <c r="E18" s="91">
        <v>40634</v>
      </c>
      <c r="F18" s="91">
        <v>42466</v>
      </c>
    </row>
    <row r="19" spans="1:6" ht="31.2">
      <c r="A19" s="83" t="s">
        <v>82</v>
      </c>
      <c r="B19" s="90" t="s">
        <v>1107</v>
      </c>
      <c r="C19" s="90" t="s">
        <v>1108</v>
      </c>
      <c r="D19" s="105">
        <v>3.3</v>
      </c>
      <c r="E19" s="91">
        <v>40735</v>
      </c>
      <c r="F19" s="91">
        <v>42466</v>
      </c>
    </row>
    <row r="20" spans="1:6" ht="93.6">
      <c r="A20" s="83" t="s">
        <v>29</v>
      </c>
      <c r="B20" s="90" t="s">
        <v>1659</v>
      </c>
      <c r="C20" s="90" t="s">
        <v>469</v>
      </c>
      <c r="D20" s="90" t="s">
        <v>976</v>
      </c>
      <c r="E20" s="91" t="s">
        <v>381</v>
      </c>
      <c r="F20" s="91">
        <v>42466</v>
      </c>
    </row>
    <row r="21" spans="1:6">
      <c r="A21" s="84" t="s">
        <v>1158</v>
      </c>
      <c r="B21" s="84"/>
      <c r="C21" s="84"/>
      <c r="D21" s="84"/>
      <c r="E21" s="84"/>
      <c r="F21" s="84"/>
    </row>
    <row r="22" spans="1:6" ht="78">
      <c r="A22" s="83" t="s">
        <v>1165</v>
      </c>
      <c r="B22" s="93" t="s">
        <v>1204</v>
      </c>
      <c r="C22" s="90" t="s">
        <v>52</v>
      </c>
      <c r="D22" s="90" t="s">
        <v>53</v>
      </c>
      <c r="E22" s="91" t="s">
        <v>26</v>
      </c>
      <c r="F22" s="91">
        <v>42466</v>
      </c>
    </row>
    <row r="23" spans="1:6">
      <c r="A23" s="83" t="s">
        <v>1166</v>
      </c>
      <c r="B23" s="90" t="s">
        <v>36</v>
      </c>
      <c r="C23" s="90" t="s">
        <v>26</v>
      </c>
      <c r="D23" s="90" t="s">
        <v>36</v>
      </c>
      <c r="E23" s="91" t="s">
        <v>26</v>
      </c>
      <c r="F23" s="91">
        <v>42466</v>
      </c>
    </row>
    <row r="24" spans="1:6" ht="156">
      <c r="A24" s="83" t="s">
        <v>1167</v>
      </c>
      <c r="B24" s="103" t="s">
        <v>1581</v>
      </c>
      <c r="C24" s="96" t="s">
        <v>1578</v>
      </c>
      <c r="D24" s="90" t="s">
        <v>35</v>
      </c>
      <c r="E24" s="91">
        <v>42005</v>
      </c>
      <c r="F24" s="91">
        <v>42466</v>
      </c>
    </row>
    <row r="25" spans="1:6" ht="156">
      <c r="A25" s="83" t="s">
        <v>1168</v>
      </c>
      <c r="B25" s="90" t="s">
        <v>1863</v>
      </c>
      <c r="C25" s="139" t="s">
        <v>1911</v>
      </c>
      <c r="D25" s="90" t="s">
        <v>35</v>
      </c>
      <c r="E25" s="91">
        <v>42461</v>
      </c>
      <c r="F25" s="91">
        <v>42466</v>
      </c>
    </row>
    <row r="26" spans="1:6" ht="409.6">
      <c r="A26" s="83" t="s">
        <v>1169</v>
      </c>
      <c r="B26" s="90" t="s">
        <v>1744</v>
      </c>
      <c r="C26" s="96" t="s">
        <v>1579</v>
      </c>
      <c r="D26" s="90" t="s">
        <v>35</v>
      </c>
      <c r="E26" s="91">
        <v>42278</v>
      </c>
      <c r="F26" s="91">
        <v>42466</v>
      </c>
    </row>
    <row r="27" spans="1:6" ht="109.2">
      <c r="A27" s="85" t="s">
        <v>1179</v>
      </c>
      <c r="B27" s="90" t="s">
        <v>1582</v>
      </c>
      <c r="C27" s="96" t="s">
        <v>1578</v>
      </c>
      <c r="D27" s="90" t="s">
        <v>35</v>
      </c>
      <c r="E27" s="91">
        <v>42005</v>
      </c>
      <c r="F27" s="91">
        <v>42466</v>
      </c>
    </row>
    <row r="28" spans="1:6" ht="15" customHeight="1">
      <c r="A28" s="62" t="s">
        <v>791</v>
      </c>
    </row>
    <row r="29" spans="1:6" ht="15" customHeight="1">
      <c r="A29" s="200" t="s">
        <v>876</v>
      </c>
      <c r="B29" s="200"/>
      <c r="C29" s="87"/>
    </row>
    <row r="30" spans="1:6" ht="15" customHeight="1">
      <c r="A30" s="200" t="s">
        <v>877</v>
      </c>
      <c r="B30" s="200"/>
      <c r="C30" s="87"/>
    </row>
    <row r="31" spans="1:6" ht="15" customHeight="1">
      <c r="A31" s="200" t="s">
        <v>878</v>
      </c>
      <c r="B31" s="200"/>
      <c r="C31" s="200"/>
    </row>
  </sheetData>
  <mergeCells count="8">
    <mergeCell ref="A1:C1"/>
    <mergeCell ref="A31:C31"/>
    <mergeCell ref="A30:B30"/>
    <mergeCell ref="A29:B29"/>
    <mergeCell ref="A2:F2"/>
    <mergeCell ref="A3:F3"/>
    <mergeCell ref="A4:F4"/>
    <mergeCell ref="A5:F5"/>
  </mergeCells>
  <hyperlinks>
    <hyperlink ref="A6" location="Summary!A8" display="Back to Summary"/>
  </hyperlink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zoomScale="115" zoomScaleNormal="115" zoomScalePageLayoutView="90" workbookViewId="0">
      <selection activeCell="A3" sqref="A3:F3"/>
    </sheetView>
  </sheetViews>
  <sheetFormatPr defaultColWidth="10.09765625" defaultRowHeight="15.6"/>
  <cols>
    <col min="1" max="1" width="44.3984375" style="9" customWidth="1"/>
    <col min="2" max="2" width="65.59765625" style="9" customWidth="1"/>
    <col min="3" max="3" width="54.8984375" style="9" customWidth="1"/>
    <col min="4" max="4" width="12.69921875" style="9" customWidth="1"/>
    <col min="5" max="6" width="18.3984375" style="9" customWidth="1"/>
    <col min="7" max="7" width="10.09765625" style="9"/>
    <col min="8" max="8" width="20.3984375" style="9" customWidth="1"/>
    <col min="9" max="16384" width="10.09765625" style="9"/>
  </cols>
  <sheetData>
    <row r="1" spans="1:6" customFormat="1" ht="24.6">
      <c r="A1" s="196" t="s">
        <v>470</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16.2">
      <c r="A7" s="80" t="s">
        <v>41</v>
      </c>
      <c r="B7" s="1" t="s">
        <v>22</v>
      </c>
      <c r="C7" s="1" t="s">
        <v>1153</v>
      </c>
      <c r="D7" s="1" t="s">
        <v>85</v>
      </c>
      <c r="E7" s="1" t="s">
        <v>1154</v>
      </c>
      <c r="F7" s="1" t="s">
        <v>23</v>
      </c>
    </row>
    <row r="8" spans="1:6">
      <c r="A8" s="81" t="s">
        <v>24</v>
      </c>
      <c r="B8" s="81"/>
      <c r="C8" s="81"/>
      <c r="D8" s="81"/>
      <c r="E8" s="81"/>
      <c r="F8" s="81"/>
    </row>
    <row r="9" spans="1:6" ht="140.4">
      <c r="A9" s="82" t="s">
        <v>84</v>
      </c>
      <c r="B9" s="90" t="s">
        <v>1583</v>
      </c>
      <c r="C9" s="90" t="s">
        <v>1584</v>
      </c>
      <c r="D9" s="90" t="s">
        <v>43</v>
      </c>
      <c r="E9" s="92">
        <v>42370</v>
      </c>
      <c r="F9" s="91">
        <v>42471</v>
      </c>
    </row>
    <row r="10" spans="1:6" ht="124.8">
      <c r="A10" s="83" t="s">
        <v>1198</v>
      </c>
      <c r="B10" s="93" t="s">
        <v>1598</v>
      </c>
      <c r="C10" s="90" t="s">
        <v>1585</v>
      </c>
      <c r="D10" s="90" t="s">
        <v>302</v>
      </c>
      <c r="E10" s="94" t="s">
        <v>26</v>
      </c>
      <c r="F10" s="91">
        <v>42559</v>
      </c>
    </row>
    <row r="11" spans="1:6" ht="171.6">
      <c r="A11" s="83" t="s">
        <v>1159</v>
      </c>
      <c r="B11" s="90" t="s">
        <v>1864</v>
      </c>
      <c r="C11" s="90" t="s">
        <v>1586</v>
      </c>
      <c r="D11" s="102" t="s">
        <v>301</v>
      </c>
      <c r="E11" s="92">
        <v>42370</v>
      </c>
      <c r="F11" s="91">
        <v>42471</v>
      </c>
    </row>
    <row r="12" spans="1:6" ht="46.8">
      <c r="A12" s="83" t="s">
        <v>1160</v>
      </c>
      <c r="B12" s="90" t="s">
        <v>1109</v>
      </c>
      <c r="C12" s="90" t="s">
        <v>1587</v>
      </c>
      <c r="D12" s="90" t="s">
        <v>35</v>
      </c>
      <c r="E12" s="91" t="s">
        <v>383</v>
      </c>
      <c r="F12" s="91">
        <v>42471</v>
      </c>
    </row>
    <row r="13" spans="1:6">
      <c r="A13" s="83" t="s">
        <v>1161</v>
      </c>
      <c r="B13" s="90" t="s">
        <v>36</v>
      </c>
      <c r="C13" s="90" t="s">
        <v>26</v>
      </c>
      <c r="D13" s="90" t="s">
        <v>36</v>
      </c>
      <c r="E13" s="92" t="s">
        <v>26</v>
      </c>
      <c r="F13" s="91">
        <v>42471</v>
      </c>
    </row>
    <row r="14" spans="1:6" ht="46.8">
      <c r="A14" s="83" t="s">
        <v>1162</v>
      </c>
      <c r="B14" s="90" t="s">
        <v>1599</v>
      </c>
      <c r="C14" s="90" t="s">
        <v>1587</v>
      </c>
      <c r="D14" s="90" t="s">
        <v>35</v>
      </c>
      <c r="E14" s="92">
        <v>42370</v>
      </c>
      <c r="F14" s="91">
        <v>42471</v>
      </c>
    </row>
    <row r="15" spans="1:6">
      <c r="A15" s="83" t="s">
        <v>1163</v>
      </c>
      <c r="B15" s="90" t="s">
        <v>36</v>
      </c>
      <c r="C15" s="90" t="s">
        <v>26</v>
      </c>
      <c r="D15" s="90" t="s">
        <v>36</v>
      </c>
      <c r="E15" s="92" t="s">
        <v>26</v>
      </c>
      <c r="F15" s="91">
        <v>42471</v>
      </c>
    </row>
    <row r="16" spans="1:6">
      <c r="A16" s="83" t="s">
        <v>1199</v>
      </c>
      <c r="B16" s="90" t="s">
        <v>36</v>
      </c>
      <c r="C16" s="90" t="s">
        <v>26</v>
      </c>
      <c r="D16" s="90" t="s">
        <v>36</v>
      </c>
      <c r="E16" s="92" t="s">
        <v>26</v>
      </c>
      <c r="F16" s="91">
        <v>42471</v>
      </c>
    </row>
    <row r="17" spans="1:6">
      <c r="A17" s="83" t="s">
        <v>1164</v>
      </c>
      <c r="B17" s="90" t="s">
        <v>36</v>
      </c>
      <c r="C17" s="90" t="s">
        <v>26</v>
      </c>
      <c r="D17" s="90" t="s">
        <v>36</v>
      </c>
      <c r="E17" s="92" t="s">
        <v>26</v>
      </c>
      <c r="F17" s="91">
        <v>42471</v>
      </c>
    </row>
    <row r="18" spans="1:6">
      <c r="A18" s="83" t="s">
        <v>1157</v>
      </c>
      <c r="B18" s="90" t="s">
        <v>36</v>
      </c>
      <c r="C18" s="90" t="s">
        <v>26</v>
      </c>
      <c r="D18" s="90" t="s">
        <v>36</v>
      </c>
      <c r="E18" s="92" t="s">
        <v>26</v>
      </c>
      <c r="F18" s="91">
        <v>42471</v>
      </c>
    </row>
    <row r="19" spans="1:6" ht="62.4">
      <c r="A19" s="83" t="s">
        <v>82</v>
      </c>
      <c r="B19" s="90" t="s">
        <v>384</v>
      </c>
      <c r="C19" s="90" t="s">
        <v>1588</v>
      </c>
      <c r="D19" s="95">
        <v>3</v>
      </c>
      <c r="E19" s="92">
        <v>42370</v>
      </c>
      <c r="F19" s="91">
        <v>42471</v>
      </c>
    </row>
    <row r="20" spans="1:6" ht="124.8">
      <c r="A20" s="83" t="s">
        <v>29</v>
      </c>
      <c r="B20" s="90" t="s">
        <v>1600</v>
      </c>
      <c r="C20" s="90" t="s">
        <v>1589</v>
      </c>
      <c r="D20" s="90" t="s">
        <v>942</v>
      </c>
      <c r="E20" s="92">
        <v>42370</v>
      </c>
      <c r="F20" s="91">
        <v>42471</v>
      </c>
    </row>
    <row r="21" spans="1:6">
      <c r="A21" s="84" t="s">
        <v>1158</v>
      </c>
      <c r="B21" s="84"/>
      <c r="C21" s="84"/>
      <c r="D21" s="84"/>
      <c r="E21" s="84"/>
      <c r="F21" s="84"/>
    </row>
    <row r="22" spans="1:6" ht="409.5" customHeight="1">
      <c r="A22" s="83" t="s">
        <v>1165</v>
      </c>
      <c r="B22" s="17" t="s">
        <v>1908</v>
      </c>
      <c r="C22" s="90" t="s">
        <v>1906</v>
      </c>
      <c r="D22" s="90" t="s">
        <v>35</v>
      </c>
      <c r="E22" s="91" t="s">
        <v>1907</v>
      </c>
      <c r="F22" s="91">
        <v>42317</v>
      </c>
    </row>
    <row r="23" spans="1:6">
      <c r="A23" s="83" t="s">
        <v>1166</v>
      </c>
      <c r="B23" s="90" t="s">
        <v>36</v>
      </c>
      <c r="C23" s="90" t="s">
        <v>26</v>
      </c>
      <c r="D23" s="90" t="s">
        <v>36</v>
      </c>
      <c r="E23" s="92" t="s">
        <v>26</v>
      </c>
      <c r="F23" s="91">
        <v>42471</v>
      </c>
    </row>
    <row r="24" spans="1:6" ht="62.4">
      <c r="A24" s="83" t="s">
        <v>1167</v>
      </c>
      <c r="B24" s="90" t="s">
        <v>1602</v>
      </c>
      <c r="C24" s="90" t="s">
        <v>385</v>
      </c>
      <c r="D24" s="90" t="s">
        <v>53</v>
      </c>
      <c r="E24" s="92" t="s">
        <v>88</v>
      </c>
      <c r="F24" s="91">
        <v>42471</v>
      </c>
    </row>
    <row r="25" spans="1:6" ht="234">
      <c r="A25" s="83" t="s">
        <v>1168</v>
      </c>
      <c r="B25" s="90" t="s">
        <v>1601</v>
      </c>
      <c r="C25" s="96" t="s">
        <v>1590</v>
      </c>
      <c r="D25" s="90" t="s">
        <v>35</v>
      </c>
      <c r="E25" s="92">
        <v>42370</v>
      </c>
      <c r="F25" s="91">
        <v>42471</v>
      </c>
    </row>
    <row r="26" spans="1:6">
      <c r="A26" s="83" t="s">
        <v>1169</v>
      </c>
      <c r="B26" s="90" t="s">
        <v>36</v>
      </c>
      <c r="C26" s="90" t="s">
        <v>26</v>
      </c>
      <c r="D26" s="90" t="s">
        <v>36</v>
      </c>
      <c r="E26" s="92" t="s">
        <v>26</v>
      </c>
      <c r="F26" s="91">
        <v>42471</v>
      </c>
    </row>
    <row r="27" spans="1:6" ht="31.2">
      <c r="A27" s="85" t="s">
        <v>1179</v>
      </c>
      <c r="B27" s="90" t="s">
        <v>36</v>
      </c>
      <c r="C27" s="90" t="s">
        <v>26</v>
      </c>
      <c r="D27" s="90" t="s">
        <v>36</v>
      </c>
      <c r="E27" s="92" t="s">
        <v>26</v>
      </c>
      <c r="F27" s="91">
        <v>42471</v>
      </c>
    </row>
    <row r="28" spans="1:6" ht="15" customHeight="1">
      <c r="A28" s="62" t="s">
        <v>791</v>
      </c>
    </row>
    <row r="29" spans="1:6" ht="15" customHeight="1">
      <c r="A29" s="212" t="s">
        <v>1591</v>
      </c>
      <c r="B29" s="212"/>
      <c r="C29" s="212"/>
    </row>
    <row r="30" spans="1:6" ht="15" customHeight="1">
      <c r="A30" s="212" t="s">
        <v>1592</v>
      </c>
      <c r="B30" s="212"/>
      <c r="C30" s="212"/>
    </row>
    <row r="31" spans="1:6" ht="15" customHeight="1">
      <c r="A31" s="210" t="s">
        <v>1593</v>
      </c>
      <c r="B31" s="210"/>
    </row>
    <row r="32" spans="1:6" ht="15" customHeight="1">
      <c r="A32" s="210" t="s">
        <v>879</v>
      </c>
      <c r="B32" s="210"/>
    </row>
    <row r="33" spans="1:3" ht="15" customHeight="1">
      <c r="A33" s="210" t="s">
        <v>1594</v>
      </c>
      <c r="B33" s="210"/>
      <c r="C33" s="210"/>
    </row>
    <row r="34" spans="1:3" ht="15" customHeight="1">
      <c r="A34" s="210" t="s">
        <v>1595</v>
      </c>
      <c r="B34" s="210"/>
    </row>
    <row r="35" spans="1:3" ht="15" customHeight="1">
      <c r="A35" s="210" t="s">
        <v>1596</v>
      </c>
      <c r="B35" s="210"/>
    </row>
    <row r="36" spans="1:3" ht="15" customHeight="1">
      <c r="A36" s="210" t="s">
        <v>1597</v>
      </c>
      <c r="B36" s="210"/>
    </row>
  </sheetData>
  <mergeCells count="13">
    <mergeCell ref="A29:C29"/>
    <mergeCell ref="A36:B36"/>
    <mergeCell ref="A31:B31"/>
    <mergeCell ref="A32:B32"/>
    <mergeCell ref="A34:B34"/>
    <mergeCell ref="A35:B35"/>
    <mergeCell ref="A30:C30"/>
    <mergeCell ref="A33:C33"/>
    <mergeCell ref="A1:C1"/>
    <mergeCell ref="A2:F2"/>
    <mergeCell ref="A3:F3"/>
    <mergeCell ref="A4:F4"/>
    <mergeCell ref="A5:F5"/>
  </mergeCells>
  <hyperlinks>
    <hyperlink ref="A6" location="Summary!A8" display="Back to Summary"/>
  </hyperlinks>
  <pageMargins left="0.7" right="0.7" top="0.75" bottom="0.75" header="0.3" footer="0.3"/>
  <pageSetup orientation="portrait" verticalDpi="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Normal="100" zoomScalePageLayoutView="90" workbookViewId="0">
      <selection activeCell="A3" sqref="A3:F3"/>
    </sheetView>
  </sheetViews>
  <sheetFormatPr defaultColWidth="10.09765625" defaultRowHeight="15.6"/>
  <cols>
    <col min="1" max="1" width="44.3984375" style="9" customWidth="1"/>
    <col min="2" max="2" width="112.09765625" style="9" customWidth="1"/>
    <col min="3" max="3" width="54.8984375" style="9" customWidth="1"/>
    <col min="4" max="4" width="13.59765625" style="9" customWidth="1"/>
    <col min="5" max="6" width="18.3984375" style="9" customWidth="1"/>
    <col min="7" max="7" width="39.59765625" style="9" customWidth="1"/>
    <col min="8" max="8" width="31.59765625" style="9" customWidth="1"/>
    <col min="9" max="16384" width="10.09765625" style="9"/>
  </cols>
  <sheetData>
    <row r="1" spans="1:8" customFormat="1" ht="24.6">
      <c r="A1" s="196" t="s">
        <v>471</v>
      </c>
      <c r="B1" s="196"/>
      <c r="C1" s="196"/>
      <c r="D1" s="2"/>
      <c r="E1" s="2"/>
      <c r="F1" s="2"/>
    </row>
    <row r="2" spans="1:8" customFormat="1" ht="16.5" customHeight="1">
      <c r="A2" s="198" t="s">
        <v>1174</v>
      </c>
      <c r="B2" s="199"/>
      <c r="C2" s="199"/>
      <c r="D2" s="199"/>
      <c r="E2" s="199"/>
      <c r="F2" s="199"/>
    </row>
    <row r="3" spans="1:8" customFormat="1" ht="42.75" customHeight="1">
      <c r="A3" s="185" t="s">
        <v>1825</v>
      </c>
      <c r="B3" s="186"/>
      <c r="C3" s="186"/>
      <c r="D3" s="186"/>
      <c r="E3" s="186"/>
      <c r="F3" s="186"/>
    </row>
    <row r="4" spans="1:8" customFormat="1" ht="18.75" customHeight="1">
      <c r="A4" s="187" t="s">
        <v>1155</v>
      </c>
      <c r="B4" s="188"/>
      <c r="C4" s="188"/>
      <c r="D4" s="188"/>
      <c r="E4" s="188"/>
      <c r="F4" s="188"/>
    </row>
    <row r="5" spans="1:8" customFormat="1" ht="31.5" customHeight="1">
      <c r="A5" s="185" t="s">
        <v>1175</v>
      </c>
      <c r="B5" s="186"/>
      <c r="C5" s="186"/>
      <c r="D5" s="186"/>
      <c r="E5" s="186"/>
      <c r="F5" s="186"/>
    </row>
    <row r="6" spans="1:8" customFormat="1" ht="15">
      <c r="A6" s="58" t="s">
        <v>21</v>
      </c>
      <c r="B6" s="3"/>
      <c r="C6" s="3"/>
      <c r="D6" s="3"/>
    </row>
    <row r="7" spans="1:8" ht="16.2">
      <c r="A7" s="80" t="s">
        <v>41</v>
      </c>
      <c r="B7" s="1" t="s">
        <v>22</v>
      </c>
      <c r="C7" s="1" t="s">
        <v>1153</v>
      </c>
      <c r="D7" s="1" t="s">
        <v>85</v>
      </c>
      <c r="E7" s="1" t="s">
        <v>1154</v>
      </c>
      <c r="F7" s="1" t="s">
        <v>23</v>
      </c>
    </row>
    <row r="8" spans="1:8">
      <c r="A8" s="81" t="s">
        <v>24</v>
      </c>
      <c r="B8" s="81"/>
      <c r="C8" s="81"/>
      <c r="D8" s="81"/>
      <c r="E8" s="81"/>
      <c r="F8" s="81"/>
    </row>
    <row r="9" spans="1:8" ht="140.4">
      <c r="A9" s="82" t="s">
        <v>84</v>
      </c>
      <c r="B9" s="17" t="s">
        <v>1905</v>
      </c>
      <c r="C9" s="93" t="s">
        <v>1605</v>
      </c>
      <c r="D9" s="90" t="s">
        <v>43</v>
      </c>
      <c r="E9" s="91" t="s">
        <v>913</v>
      </c>
      <c r="F9" s="92">
        <v>42565</v>
      </c>
    </row>
    <row r="10" spans="1:8" ht="62.4">
      <c r="A10" s="83" t="s">
        <v>1198</v>
      </c>
      <c r="B10" s="90" t="s">
        <v>1607</v>
      </c>
      <c r="C10" s="90" t="s">
        <v>1604</v>
      </c>
      <c r="D10" s="91" t="s">
        <v>26</v>
      </c>
      <c r="E10" s="91" t="s">
        <v>26</v>
      </c>
      <c r="F10" s="92">
        <v>42565</v>
      </c>
    </row>
    <row r="11" spans="1:8">
      <c r="A11" s="83" t="s">
        <v>1159</v>
      </c>
      <c r="B11" s="90" t="s">
        <v>26</v>
      </c>
      <c r="C11" s="90" t="s">
        <v>26</v>
      </c>
      <c r="D11" s="91" t="s">
        <v>26</v>
      </c>
      <c r="E11" s="91" t="s">
        <v>26</v>
      </c>
      <c r="F11" s="92">
        <v>42565</v>
      </c>
      <c r="G11" s="11"/>
      <c r="H11" s="11"/>
    </row>
    <row r="12" spans="1:8">
      <c r="A12" s="83" t="s">
        <v>1160</v>
      </c>
      <c r="B12" s="90" t="s">
        <v>26</v>
      </c>
      <c r="C12" s="90" t="s">
        <v>26</v>
      </c>
      <c r="D12" s="91" t="s">
        <v>26</v>
      </c>
      <c r="E12" s="91" t="s">
        <v>26</v>
      </c>
      <c r="F12" s="92">
        <v>42565</v>
      </c>
    </row>
    <row r="13" spans="1:8">
      <c r="A13" s="83" t="s">
        <v>1161</v>
      </c>
      <c r="B13" s="90" t="s">
        <v>26</v>
      </c>
      <c r="C13" s="90" t="s">
        <v>26</v>
      </c>
      <c r="D13" s="91" t="s">
        <v>26</v>
      </c>
      <c r="E13" s="91" t="s">
        <v>26</v>
      </c>
      <c r="F13" s="92">
        <v>42565</v>
      </c>
    </row>
    <row r="14" spans="1:8">
      <c r="A14" s="83" t="s">
        <v>1162</v>
      </c>
      <c r="B14" s="90" t="s">
        <v>26</v>
      </c>
      <c r="C14" s="90" t="s">
        <v>26</v>
      </c>
      <c r="D14" s="91" t="s">
        <v>26</v>
      </c>
      <c r="E14" s="91" t="s">
        <v>26</v>
      </c>
      <c r="F14" s="92">
        <v>42565</v>
      </c>
    </row>
    <row r="15" spans="1:8">
      <c r="A15" s="83" t="s">
        <v>1163</v>
      </c>
      <c r="B15" s="90" t="s">
        <v>26</v>
      </c>
      <c r="C15" s="90" t="s">
        <v>26</v>
      </c>
      <c r="D15" s="91" t="s">
        <v>26</v>
      </c>
      <c r="E15" s="91" t="s">
        <v>26</v>
      </c>
      <c r="F15" s="92">
        <v>42565</v>
      </c>
    </row>
    <row r="16" spans="1:8">
      <c r="A16" s="83" t="s">
        <v>1199</v>
      </c>
      <c r="B16" s="90" t="s">
        <v>26</v>
      </c>
      <c r="C16" s="90" t="s">
        <v>26</v>
      </c>
      <c r="D16" s="91" t="s">
        <v>26</v>
      </c>
      <c r="E16" s="91" t="s">
        <v>26</v>
      </c>
      <c r="F16" s="92">
        <v>42565</v>
      </c>
    </row>
    <row r="17" spans="1:6">
      <c r="A17" s="83" t="s">
        <v>1164</v>
      </c>
      <c r="B17" s="90" t="s">
        <v>26</v>
      </c>
      <c r="C17" s="90" t="s">
        <v>26</v>
      </c>
      <c r="D17" s="91" t="s">
        <v>26</v>
      </c>
      <c r="E17" s="91" t="s">
        <v>26</v>
      </c>
      <c r="F17" s="92">
        <v>42565</v>
      </c>
    </row>
    <row r="18" spans="1:6">
      <c r="A18" s="83" t="s">
        <v>1157</v>
      </c>
      <c r="B18" s="90" t="s">
        <v>26</v>
      </c>
      <c r="C18" s="90" t="s">
        <v>26</v>
      </c>
      <c r="D18" s="91" t="s">
        <v>26</v>
      </c>
      <c r="E18" s="91" t="s">
        <v>26</v>
      </c>
      <c r="F18" s="92">
        <v>42565</v>
      </c>
    </row>
    <row r="19" spans="1:6" ht="166.5" customHeight="1">
      <c r="A19" s="83" t="s">
        <v>82</v>
      </c>
      <c r="B19" s="139" t="s">
        <v>1904</v>
      </c>
      <c r="C19" s="90" t="s">
        <v>1110</v>
      </c>
      <c r="D19" s="95" t="s">
        <v>387</v>
      </c>
      <c r="E19" s="91" t="s">
        <v>88</v>
      </c>
      <c r="F19" s="92">
        <v>42471</v>
      </c>
    </row>
    <row r="20" spans="1:6">
      <c r="A20" s="83" t="s">
        <v>29</v>
      </c>
      <c r="B20" s="90" t="s">
        <v>26</v>
      </c>
      <c r="C20" s="90" t="s">
        <v>26</v>
      </c>
      <c r="D20" s="91" t="s">
        <v>26</v>
      </c>
      <c r="E20" s="91" t="s">
        <v>26</v>
      </c>
      <c r="F20" s="92">
        <v>42565</v>
      </c>
    </row>
    <row r="21" spans="1:6">
      <c r="A21" s="84" t="s">
        <v>1158</v>
      </c>
      <c r="B21" s="84"/>
      <c r="C21" s="84"/>
      <c r="D21" s="84"/>
      <c r="E21" s="84"/>
      <c r="F21" s="84"/>
    </row>
    <row r="22" spans="1:6" ht="78">
      <c r="A22" s="83" t="s">
        <v>1165</v>
      </c>
      <c r="B22" s="93" t="s">
        <v>1204</v>
      </c>
      <c r="C22" s="90" t="s">
        <v>52</v>
      </c>
      <c r="D22" s="90" t="s">
        <v>53</v>
      </c>
      <c r="E22" s="91" t="s">
        <v>26</v>
      </c>
      <c r="F22" s="92">
        <v>42471</v>
      </c>
    </row>
    <row r="23" spans="1:6">
      <c r="A23" s="83" t="s">
        <v>1166</v>
      </c>
      <c r="B23" s="90" t="s">
        <v>36</v>
      </c>
      <c r="C23" s="90" t="s">
        <v>26</v>
      </c>
      <c r="D23" s="90" t="s">
        <v>36</v>
      </c>
      <c r="E23" s="91" t="s">
        <v>26</v>
      </c>
      <c r="F23" s="92">
        <v>42471</v>
      </c>
    </row>
    <row r="24" spans="1:6" ht="46.8">
      <c r="A24" s="83" t="s">
        <v>1167</v>
      </c>
      <c r="B24" s="90" t="s">
        <v>1603</v>
      </c>
      <c r="C24" s="96" t="s">
        <v>1111</v>
      </c>
      <c r="D24" s="90" t="s">
        <v>53</v>
      </c>
      <c r="E24" s="91" t="s">
        <v>88</v>
      </c>
      <c r="F24" s="92">
        <v>42471</v>
      </c>
    </row>
    <row r="25" spans="1:6">
      <c r="A25" s="83" t="s">
        <v>1168</v>
      </c>
      <c r="B25" s="90" t="s">
        <v>36</v>
      </c>
      <c r="C25" s="90" t="s">
        <v>26</v>
      </c>
      <c r="D25" s="90" t="s">
        <v>36</v>
      </c>
      <c r="E25" s="91" t="s">
        <v>26</v>
      </c>
      <c r="F25" s="92">
        <v>42471</v>
      </c>
    </row>
    <row r="26" spans="1:6">
      <c r="A26" s="83" t="s">
        <v>1169</v>
      </c>
      <c r="B26" s="90" t="s">
        <v>36</v>
      </c>
      <c r="C26" s="90" t="s">
        <v>26</v>
      </c>
      <c r="D26" s="90" t="s">
        <v>36</v>
      </c>
      <c r="E26" s="91" t="s">
        <v>26</v>
      </c>
      <c r="F26" s="92">
        <v>42471</v>
      </c>
    </row>
    <row r="27" spans="1:6" ht="31.2">
      <c r="A27" s="85" t="s">
        <v>1179</v>
      </c>
      <c r="B27" s="90" t="s">
        <v>36</v>
      </c>
      <c r="C27" s="90" t="s">
        <v>26</v>
      </c>
      <c r="D27" s="90" t="s">
        <v>36</v>
      </c>
      <c r="E27" s="91" t="s">
        <v>26</v>
      </c>
      <c r="F27" s="92">
        <v>42471</v>
      </c>
    </row>
    <row r="28" spans="1:6" ht="15" customHeight="1">
      <c r="A28" s="62" t="s">
        <v>791</v>
      </c>
    </row>
    <row r="29" spans="1:6" ht="15" customHeight="1">
      <c r="A29" s="213" t="s">
        <v>1606</v>
      </c>
      <c r="B29" s="213"/>
    </row>
    <row r="30" spans="1:6" ht="15" customHeight="1">
      <c r="A30" s="213" t="s">
        <v>880</v>
      </c>
      <c r="B30" s="213"/>
    </row>
    <row r="31" spans="1:6" ht="15" customHeight="1">
      <c r="A31" s="202" t="s">
        <v>881</v>
      </c>
      <c r="B31" s="202"/>
    </row>
    <row r="32" spans="1:6" ht="15" customHeight="1">
      <c r="A32" s="28" t="s">
        <v>177</v>
      </c>
      <c r="B32" s="30"/>
    </row>
  </sheetData>
  <mergeCells count="8">
    <mergeCell ref="A1:C1"/>
    <mergeCell ref="A30:B30"/>
    <mergeCell ref="A31:B31"/>
    <mergeCell ref="A29:B29"/>
    <mergeCell ref="A2:F2"/>
    <mergeCell ref="A3:F3"/>
    <mergeCell ref="A4:F4"/>
    <mergeCell ref="A5:F5"/>
  </mergeCells>
  <hyperlinks>
    <hyperlink ref="A6" location="Summary!A8" display="Back to Summary"/>
  </hyperlinks>
  <pageMargins left="0.7" right="0.7" top="0.75" bottom="0.75" header="0.3" footer="0.3"/>
  <pageSetup orientation="portrait"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16" zoomScaleNormal="100" zoomScalePageLayoutView="90" workbookViewId="0">
      <selection activeCell="D20" sqref="D20"/>
    </sheetView>
  </sheetViews>
  <sheetFormatPr defaultColWidth="10.09765625" defaultRowHeight="15.6"/>
  <cols>
    <col min="1" max="1" width="44.3984375" style="9" customWidth="1"/>
    <col min="2" max="2" width="81.8984375" style="9" customWidth="1"/>
    <col min="3" max="3" width="54.8984375" style="9" customWidth="1"/>
    <col min="4" max="4" width="13.69921875" style="9" customWidth="1"/>
    <col min="5" max="6" width="18.3984375" style="9" customWidth="1"/>
    <col min="7" max="7" width="10.09765625" style="9"/>
    <col min="8" max="8" width="18.09765625" style="9" customWidth="1"/>
    <col min="9" max="16384" width="10.09765625" style="9"/>
  </cols>
  <sheetData>
    <row r="1" spans="1:6" customFormat="1" ht="24.6">
      <c r="A1" s="196" t="s">
        <v>472</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16.2">
      <c r="A7" s="80" t="s">
        <v>41</v>
      </c>
      <c r="B7" s="1" t="s">
        <v>22</v>
      </c>
      <c r="C7" s="1" t="s">
        <v>1153</v>
      </c>
      <c r="D7" s="1" t="s">
        <v>85</v>
      </c>
      <c r="E7" s="1" t="s">
        <v>1154</v>
      </c>
      <c r="F7" s="1" t="s">
        <v>23</v>
      </c>
    </row>
    <row r="8" spans="1:6">
      <c r="A8" s="81" t="s">
        <v>24</v>
      </c>
      <c r="B8" s="81"/>
      <c r="C8" s="81"/>
      <c r="D8" s="81"/>
      <c r="E8" s="81"/>
      <c r="F8" s="81"/>
    </row>
    <row r="9" spans="1:6" ht="62.4">
      <c r="A9" s="82" t="s">
        <v>84</v>
      </c>
      <c r="B9" s="90" t="s">
        <v>1613</v>
      </c>
      <c r="C9" s="90" t="s">
        <v>1112</v>
      </c>
      <c r="D9" s="93" t="s">
        <v>43</v>
      </c>
      <c r="E9" s="106">
        <v>42078</v>
      </c>
      <c r="F9" s="91">
        <v>42471</v>
      </c>
    </row>
    <row r="10" spans="1:6" ht="358.8">
      <c r="A10" s="83" t="s">
        <v>1198</v>
      </c>
      <c r="B10" s="90" t="s">
        <v>1614</v>
      </c>
      <c r="C10" s="93" t="s">
        <v>1113</v>
      </c>
      <c r="D10" s="90" t="s">
        <v>44</v>
      </c>
      <c r="E10" s="106">
        <v>41518</v>
      </c>
      <c r="F10" s="92">
        <v>42471</v>
      </c>
    </row>
    <row r="11" spans="1:6" ht="374.4">
      <c r="A11" s="83" t="s">
        <v>1159</v>
      </c>
      <c r="B11" s="90" t="s">
        <v>1903</v>
      </c>
      <c r="C11" s="93" t="s">
        <v>1114</v>
      </c>
      <c r="D11" s="90" t="s">
        <v>1729</v>
      </c>
      <c r="E11" s="106" t="s">
        <v>389</v>
      </c>
      <c r="F11" s="91">
        <v>42524</v>
      </c>
    </row>
    <row r="12" spans="1:6" ht="46.8">
      <c r="A12" s="83" t="s">
        <v>1160</v>
      </c>
      <c r="B12" s="93" t="s">
        <v>1207</v>
      </c>
      <c r="C12" s="90" t="s">
        <v>390</v>
      </c>
      <c r="D12" s="90" t="s">
        <v>35</v>
      </c>
      <c r="E12" s="106">
        <v>41640</v>
      </c>
      <c r="F12" s="92">
        <v>42471</v>
      </c>
    </row>
    <row r="13" spans="1:6" ht="46.8">
      <c r="A13" s="83" t="s">
        <v>1161</v>
      </c>
      <c r="B13" s="93" t="s">
        <v>1610</v>
      </c>
      <c r="C13" s="90" t="s">
        <v>390</v>
      </c>
      <c r="D13" s="90" t="s">
        <v>35</v>
      </c>
      <c r="E13" s="106">
        <v>41640</v>
      </c>
      <c r="F13" s="92">
        <v>42471</v>
      </c>
    </row>
    <row r="14" spans="1:6" ht="78">
      <c r="A14" s="83" t="s">
        <v>1162</v>
      </c>
      <c r="B14" s="93" t="s">
        <v>391</v>
      </c>
      <c r="C14" s="90" t="s">
        <v>390</v>
      </c>
      <c r="D14" s="90" t="s">
        <v>35</v>
      </c>
      <c r="E14" s="106">
        <v>41640</v>
      </c>
      <c r="F14" s="92">
        <v>42471</v>
      </c>
    </row>
    <row r="15" spans="1:6" ht="78">
      <c r="A15" s="83" t="s">
        <v>1163</v>
      </c>
      <c r="B15" s="93" t="s">
        <v>392</v>
      </c>
      <c r="C15" s="90" t="s">
        <v>1695</v>
      </c>
      <c r="D15" s="94" t="s">
        <v>53</v>
      </c>
      <c r="E15" s="106">
        <v>41819</v>
      </c>
      <c r="F15" s="92">
        <v>42472</v>
      </c>
    </row>
    <row r="16" spans="1:6" ht="46.8">
      <c r="A16" s="83" t="s">
        <v>1199</v>
      </c>
      <c r="B16" s="90" t="s">
        <v>56</v>
      </c>
      <c r="C16" s="90" t="s">
        <v>393</v>
      </c>
      <c r="D16" s="90" t="s">
        <v>35</v>
      </c>
      <c r="E16" s="106">
        <v>41640</v>
      </c>
      <c r="F16" s="92">
        <v>42471</v>
      </c>
    </row>
    <row r="17" spans="1:6" ht="218.4">
      <c r="A17" s="83" t="s">
        <v>1164</v>
      </c>
      <c r="B17" s="93" t="s">
        <v>1866</v>
      </c>
      <c r="C17" s="90" t="s">
        <v>390</v>
      </c>
      <c r="D17" s="90" t="s">
        <v>35</v>
      </c>
      <c r="E17" s="106">
        <v>41640</v>
      </c>
      <c r="F17" s="92">
        <v>42472</v>
      </c>
    </row>
    <row r="18" spans="1:6" ht="109.2">
      <c r="A18" s="83" t="s">
        <v>1157</v>
      </c>
      <c r="B18" s="90" t="s">
        <v>1865</v>
      </c>
      <c r="C18" s="90" t="s">
        <v>1608</v>
      </c>
      <c r="D18" s="93" t="s">
        <v>1171</v>
      </c>
      <c r="E18" s="106">
        <v>42491</v>
      </c>
      <c r="F18" s="107">
        <v>42524</v>
      </c>
    </row>
    <row r="19" spans="1:6" ht="62.4">
      <c r="A19" s="83" t="s">
        <v>82</v>
      </c>
      <c r="B19" s="93" t="s">
        <v>1902</v>
      </c>
      <c r="C19" s="90" t="s">
        <v>394</v>
      </c>
      <c r="D19" s="99" t="s">
        <v>53</v>
      </c>
      <c r="E19" s="106">
        <v>40597</v>
      </c>
      <c r="F19" s="92">
        <v>42472</v>
      </c>
    </row>
    <row r="20" spans="1:6">
      <c r="A20" s="83" t="s">
        <v>29</v>
      </c>
      <c r="B20" s="90" t="s">
        <v>36</v>
      </c>
      <c r="C20" s="94" t="s">
        <v>26</v>
      </c>
      <c r="D20" s="90" t="s">
        <v>36</v>
      </c>
      <c r="E20" s="106" t="s">
        <v>26</v>
      </c>
      <c r="F20" s="92">
        <v>42472</v>
      </c>
    </row>
    <row r="21" spans="1:6">
      <c r="A21" s="84" t="s">
        <v>1158</v>
      </c>
      <c r="B21" s="84"/>
      <c r="C21" s="84"/>
      <c r="D21" s="84"/>
      <c r="E21" s="84"/>
      <c r="F21" s="84"/>
    </row>
    <row r="22" spans="1:6" ht="78">
      <c r="A22" s="83" t="s">
        <v>1165</v>
      </c>
      <c r="B22" s="93" t="s">
        <v>1204</v>
      </c>
      <c r="C22" s="90" t="s">
        <v>52</v>
      </c>
      <c r="D22" s="90" t="s">
        <v>53</v>
      </c>
      <c r="E22" s="106" t="s">
        <v>26</v>
      </c>
      <c r="F22" s="92">
        <v>42472</v>
      </c>
    </row>
    <row r="23" spans="1:6">
      <c r="A23" s="83" t="s">
        <v>1166</v>
      </c>
      <c r="B23" s="90" t="s">
        <v>36</v>
      </c>
      <c r="C23" s="94" t="s">
        <v>26</v>
      </c>
      <c r="D23" s="90" t="s">
        <v>36</v>
      </c>
      <c r="E23" s="106" t="s">
        <v>26</v>
      </c>
      <c r="F23" s="92">
        <v>42472</v>
      </c>
    </row>
    <row r="24" spans="1:6" ht="62.4">
      <c r="A24" s="83" t="s">
        <v>1167</v>
      </c>
      <c r="B24" s="93" t="s">
        <v>396</v>
      </c>
      <c r="C24" s="93" t="s">
        <v>397</v>
      </c>
      <c r="D24" s="93" t="s">
        <v>53</v>
      </c>
      <c r="E24" s="106">
        <v>41671</v>
      </c>
      <c r="F24" s="92">
        <v>42472</v>
      </c>
    </row>
    <row r="25" spans="1:6" ht="31.2">
      <c r="A25" s="83" t="s">
        <v>1168</v>
      </c>
      <c r="B25" s="90" t="s">
        <v>1609</v>
      </c>
      <c r="C25" s="90" t="s">
        <v>398</v>
      </c>
      <c r="D25" s="90" t="s">
        <v>53</v>
      </c>
      <c r="E25" s="106" t="s">
        <v>88</v>
      </c>
      <c r="F25" s="92">
        <v>42472</v>
      </c>
    </row>
    <row r="26" spans="1:6">
      <c r="A26" s="83" t="s">
        <v>1169</v>
      </c>
      <c r="B26" s="90" t="s">
        <v>36</v>
      </c>
      <c r="C26" s="94" t="s">
        <v>26</v>
      </c>
      <c r="D26" s="90" t="s">
        <v>36</v>
      </c>
      <c r="E26" s="106" t="s">
        <v>26</v>
      </c>
      <c r="F26" s="92">
        <v>42472</v>
      </c>
    </row>
    <row r="27" spans="1:6" ht="31.2">
      <c r="A27" s="85" t="s">
        <v>1179</v>
      </c>
      <c r="B27" s="90" t="s">
        <v>36</v>
      </c>
      <c r="C27" s="94" t="s">
        <v>26</v>
      </c>
      <c r="D27" s="90" t="s">
        <v>36</v>
      </c>
      <c r="E27" s="106" t="s">
        <v>26</v>
      </c>
      <c r="F27" s="92">
        <v>42472</v>
      </c>
    </row>
    <row r="28" spans="1:6" ht="15" customHeight="1">
      <c r="A28" s="62" t="s">
        <v>791</v>
      </c>
    </row>
    <row r="29" spans="1:6" ht="15" customHeight="1">
      <c r="A29" s="202" t="s">
        <v>882</v>
      </c>
      <c r="B29" s="202"/>
    </row>
    <row r="30" spans="1:6" ht="15" customHeight="1">
      <c r="A30" s="202" t="s">
        <v>883</v>
      </c>
      <c r="B30" s="202"/>
    </row>
    <row r="31" spans="1:6" ht="15" customHeight="1">
      <c r="A31" s="202" t="s">
        <v>884</v>
      </c>
      <c r="B31" s="202"/>
    </row>
    <row r="32" spans="1:6" ht="15" customHeight="1">
      <c r="A32" s="28" t="s">
        <v>177</v>
      </c>
      <c r="B32" s="33"/>
    </row>
  </sheetData>
  <mergeCells count="8">
    <mergeCell ref="A1:C1"/>
    <mergeCell ref="A30:B30"/>
    <mergeCell ref="A31:B31"/>
    <mergeCell ref="A29:B29"/>
    <mergeCell ref="A2:F2"/>
    <mergeCell ref="A3:F3"/>
    <mergeCell ref="A4:F4"/>
    <mergeCell ref="A5:F5"/>
  </mergeCells>
  <hyperlinks>
    <hyperlink ref="A6" location="Summary!A8" display="Back to Summary"/>
  </hyperlinks>
  <pageMargins left="0.7" right="0.7" top="0.75" bottom="0.75" header="0.3" footer="0.3"/>
  <pageSetup orientation="portrait"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Normal="100" zoomScalePageLayoutView="90" workbookViewId="0">
      <selection activeCell="A3" sqref="A3:F3"/>
    </sheetView>
  </sheetViews>
  <sheetFormatPr defaultColWidth="10.09765625" defaultRowHeight="15.6"/>
  <cols>
    <col min="1" max="1" width="44.3984375" style="9" customWidth="1"/>
    <col min="2" max="2" width="70.09765625" style="9" customWidth="1"/>
    <col min="3" max="3" width="54.8984375" style="9" customWidth="1"/>
    <col min="4" max="4" width="12.69921875" style="9" customWidth="1"/>
    <col min="5" max="5" width="18.3984375" style="18" customWidth="1"/>
    <col min="6" max="6" width="18.3984375" style="9" customWidth="1"/>
    <col min="7" max="7" width="10.09765625" style="9"/>
    <col min="8" max="8" width="20.3984375" style="9" customWidth="1"/>
    <col min="9" max="16384" width="10.09765625" style="9"/>
  </cols>
  <sheetData>
    <row r="1" spans="1:6" customFormat="1" ht="24.6">
      <c r="A1" s="196" t="s">
        <v>473</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16.2">
      <c r="A7" s="80" t="s">
        <v>41</v>
      </c>
      <c r="B7" s="1" t="s">
        <v>22</v>
      </c>
      <c r="C7" s="1" t="s">
        <v>1153</v>
      </c>
      <c r="D7" s="1" t="s">
        <v>85</v>
      </c>
      <c r="E7" s="1" t="s">
        <v>1154</v>
      </c>
      <c r="F7" s="1" t="s">
        <v>23</v>
      </c>
    </row>
    <row r="8" spans="1:6">
      <c r="A8" s="81" t="s">
        <v>24</v>
      </c>
      <c r="B8" s="81"/>
      <c r="C8" s="81"/>
      <c r="D8" s="81"/>
      <c r="E8" s="81"/>
      <c r="F8" s="81"/>
    </row>
    <row r="9" spans="1:6" ht="78">
      <c r="A9" s="82" t="s">
        <v>84</v>
      </c>
      <c r="B9" s="138" t="s">
        <v>400</v>
      </c>
      <c r="C9" s="138" t="s">
        <v>1894</v>
      </c>
      <c r="D9" s="138" t="s">
        <v>43</v>
      </c>
      <c r="E9" s="140">
        <v>42186</v>
      </c>
      <c r="F9" s="140">
        <v>42472</v>
      </c>
    </row>
    <row r="10" spans="1:6" ht="187.2">
      <c r="A10" s="83" t="s">
        <v>1198</v>
      </c>
      <c r="B10" s="138" t="s">
        <v>1900</v>
      </c>
      <c r="C10" s="138" t="s">
        <v>1895</v>
      </c>
      <c r="D10" s="138" t="s">
        <v>44</v>
      </c>
      <c r="E10" s="140">
        <v>42186</v>
      </c>
      <c r="F10" s="140">
        <v>42472</v>
      </c>
    </row>
    <row r="11" spans="1:6" ht="187.2">
      <c r="A11" s="83" t="s">
        <v>1159</v>
      </c>
      <c r="B11" s="138" t="s">
        <v>1770</v>
      </c>
      <c r="C11" s="138" t="s">
        <v>1896</v>
      </c>
      <c r="D11" s="138" t="s">
        <v>35</v>
      </c>
      <c r="E11" s="140" t="s">
        <v>1616</v>
      </c>
      <c r="F11" s="140">
        <v>42472</v>
      </c>
    </row>
    <row r="12" spans="1:6" ht="62.4">
      <c r="A12" s="83" t="s">
        <v>1160</v>
      </c>
      <c r="B12" s="138" t="s">
        <v>401</v>
      </c>
      <c r="C12" s="138" t="s">
        <v>1615</v>
      </c>
      <c r="D12" s="138" t="s">
        <v>35</v>
      </c>
      <c r="E12" s="140" t="s">
        <v>26</v>
      </c>
      <c r="F12" s="140">
        <v>42472</v>
      </c>
    </row>
    <row r="13" spans="1:6" ht="62.4">
      <c r="A13" s="83" t="s">
        <v>1161</v>
      </c>
      <c r="B13" s="138" t="s">
        <v>1722</v>
      </c>
      <c r="C13" s="138" t="s">
        <v>1618</v>
      </c>
      <c r="D13" s="138" t="s">
        <v>35</v>
      </c>
      <c r="E13" s="140" t="s">
        <v>26</v>
      </c>
      <c r="F13" s="140">
        <v>42472</v>
      </c>
    </row>
    <row r="14" spans="1:6" ht="62.4">
      <c r="A14" s="83" t="s">
        <v>1162</v>
      </c>
      <c r="B14" s="138" t="s">
        <v>1115</v>
      </c>
      <c r="C14" s="138" t="s">
        <v>1618</v>
      </c>
      <c r="D14" s="138" t="s">
        <v>35</v>
      </c>
      <c r="E14" s="140" t="s">
        <v>26</v>
      </c>
      <c r="F14" s="140">
        <v>42472</v>
      </c>
    </row>
    <row r="15" spans="1:6" ht="265.2">
      <c r="A15" s="83" t="s">
        <v>1163</v>
      </c>
      <c r="B15" s="138" t="s">
        <v>1619</v>
      </c>
      <c r="C15" s="138" t="s">
        <v>1897</v>
      </c>
      <c r="D15" s="138" t="s">
        <v>35</v>
      </c>
      <c r="E15" s="140" t="s">
        <v>1617</v>
      </c>
      <c r="F15" s="140">
        <v>42472</v>
      </c>
    </row>
    <row r="16" spans="1:6">
      <c r="A16" s="83" t="s">
        <v>1199</v>
      </c>
      <c r="B16" s="138" t="s">
        <v>36</v>
      </c>
      <c r="C16" s="138" t="s">
        <v>26</v>
      </c>
      <c r="D16" s="138" t="s">
        <v>36</v>
      </c>
      <c r="E16" s="140" t="s">
        <v>26</v>
      </c>
      <c r="F16" s="140">
        <v>42472</v>
      </c>
    </row>
    <row r="17" spans="1:6">
      <c r="A17" s="83" t="s">
        <v>1164</v>
      </c>
      <c r="B17" s="138" t="s">
        <v>36</v>
      </c>
      <c r="C17" s="138" t="s">
        <v>26</v>
      </c>
      <c r="D17" s="138" t="s">
        <v>36</v>
      </c>
      <c r="E17" s="140" t="s">
        <v>26</v>
      </c>
      <c r="F17" s="140">
        <v>42472</v>
      </c>
    </row>
    <row r="18" spans="1:6" ht="93.6">
      <c r="A18" s="83" t="s">
        <v>1157</v>
      </c>
      <c r="B18" s="138" t="s">
        <v>1901</v>
      </c>
      <c r="C18" s="138" t="s">
        <v>474</v>
      </c>
      <c r="D18" s="138" t="s">
        <v>1171</v>
      </c>
      <c r="E18" s="140">
        <v>40787</v>
      </c>
      <c r="F18" s="140">
        <v>42472</v>
      </c>
    </row>
    <row r="19" spans="1:6" ht="46.8">
      <c r="A19" s="83" t="s">
        <v>82</v>
      </c>
      <c r="B19" s="138" t="s">
        <v>1620</v>
      </c>
      <c r="C19" s="138" t="s">
        <v>1116</v>
      </c>
      <c r="D19" s="141">
        <v>3</v>
      </c>
      <c r="E19" s="140">
        <v>42460</v>
      </c>
      <c r="F19" s="140">
        <v>42472</v>
      </c>
    </row>
    <row r="20" spans="1:6" ht="171.6">
      <c r="A20" s="83" t="s">
        <v>29</v>
      </c>
      <c r="B20" s="138" t="s">
        <v>1621</v>
      </c>
      <c r="C20" s="138" t="s">
        <v>402</v>
      </c>
      <c r="D20" s="141" t="s">
        <v>81</v>
      </c>
      <c r="E20" s="140">
        <v>42137</v>
      </c>
      <c r="F20" s="140">
        <v>42472</v>
      </c>
    </row>
    <row r="21" spans="1:6">
      <c r="A21" s="84" t="s">
        <v>1158</v>
      </c>
      <c r="B21" s="142"/>
      <c r="C21" s="142"/>
      <c r="D21" s="142"/>
      <c r="E21" s="142"/>
      <c r="F21" s="142"/>
    </row>
    <row r="22" spans="1:6" ht="78">
      <c r="A22" s="83" t="s">
        <v>1165</v>
      </c>
      <c r="B22" s="138" t="s">
        <v>1204</v>
      </c>
      <c r="C22" s="138" t="s">
        <v>52</v>
      </c>
      <c r="D22" s="138" t="s">
        <v>53</v>
      </c>
      <c r="E22" s="140" t="s">
        <v>26</v>
      </c>
      <c r="F22" s="140">
        <v>42472</v>
      </c>
    </row>
    <row r="23" spans="1:6">
      <c r="A23" s="83" t="s">
        <v>1166</v>
      </c>
      <c r="B23" s="138" t="s">
        <v>36</v>
      </c>
      <c r="C23" s="138" t="s">
        <v>26</v>
      </c>
      <c r="D23" s="138" t="s">
        <v>36</v>
      </c>
      <c r="E23" s="140" t="s">
        <v>26</v>
      </c>
      <c r="F23" s="140">
        <v>42472</v>
      </c>
    </row>
    <row r="24" spans="1:6" ht="62.4">
      <c r="A24" s="83" t="s">
        <v>1167</v>
      </c>
      <c r="B24" s="138" t="s">
        <v>403</v>
      </c>
      <c r="C24" s="138" t="s">
        <v>404</v>
      </c>
      <c r="D24" s="138" t="s">
        <v>53</v>
      </c>
      <c r="E24" s="140">
        <v>42016</v>
      </c>
      <c r="F24" s="140">
        <v>42472</v>
      </c>
    </row>
    <row r="25" spans="1:6" ht="124.8">
      <c r="A25" s="83" t="s">
        <v>1168</v>
      </c>
      <c r="B25" s="138" t="s">
        <v>405</v>
      </c>
      <c r="C25" s="138" t="s">
        <v>406</v>
      </c>
      <c r="D25" s="138" t="s">
        <v>35</v>
      </c>
      <c r="E25" s="140">
        <v>42461</v>
      </c>
      <c r="F25" s="140">
        <v>42472</v>
      </c>
    </row>
    <row r="26" spans="1:6" ht="374.4">
      <c r="A26" s="83" t="s">
        <v>1169</v>
      </c>
      <c r="B26" s="138" t="s">
        <v>1867</v>
      </c>
      <c r="C26" s="143" t="s">
        <v>1893</v>
      </c>
      <c r="D26" s="138" t="s">
        <v>35</v>
      </c>
      <c r="E26" s="140">
        <v>41275</v>
      </c>
      <c r="F26" s="140">
        <v>42472</v>
      </c>
    </row>
    <row r="27" spans="1:6" ht="31.2">
      <c r="A27" s="85" t="s">
        <v>1179</v>
      </c>
      <c r="B27" s="138" t="s">
        <v>36</v>
      </c>
      <c r="C27" s="143" t="s">
        <v>26</v>
      </c>
      <c r="D27" s="138" t="s">
        <v>36</v>
      </c>
      <c r="E27" s="140" t="s">
        <v>26</v>
      </c>
      <c r="F27" s="140">
        <v>42472</v>
      </c>
    </row>
    <row r="28" spans="1:6" ht="15" customHeight="1">
      <c r="A28" s="62" t="s">
        <v>791</v>
      </c>
      <c r="E28" s="9"/>
    </row>
    <row r="29" spans="1:6" ht="15" customHeight="1">
      <c r="A29" s="210" t="s">
        <v>885</v>
      </c>
      <c r="B29" s="210"/>
      <c r="C29" s="210"/>
      <c r="D29" s="30"/>
      <c r="E29" s="9"/>
    </row>
    <row r="30" spans="1:6" ht="15" customHeight="1">
      <c r="A30" s="210" t="s">
        <v>886</v>
      </c>
      <c r="B30" s="210"/>
      <c r="C30" s="210"/>
      <c r="D30" s="210"/>
      <c r="E30" s="210"/>
      <c r="F30" s="210"/>
    </row>
    <row r="31" spans="1:6" ht="15" customHeight="1">
      <c r="A31" s="210" t="s">
        <v>887</v>
      </c>
      <c r="B31" s="210"/>
      <c r="C31" s="210"/>
      <c r="D31" s="30"/>
      <c r="E31" s="9"/>
    </row>
  </sheetData>
  <mergeCells count="8">
    <mergeCell ref="A31:C31"/>
    <mergeCell ref="A1:C1"/>
    <mergeCell ref="A29:C29"/>
    <mergeCell ref="A30:F30"/>
    <mergeCell ref="A2:F2"/>
    <mergeCell ref="A3:F3"/>
    <mergeCell ref="A4:F4"/>
    <mergeCell ref="A5:F5"/>
  </mergeCells>
  <hyperlinks>
    <hyperlink ref="A6" location="Summary!A8" display="Back to Summary"/>
  </hyperlinks>
  <pageMargins left="0.7" right="0.7" top="0.75" bottom="0.75" header="0.3" footer="0.3"/>
  <pageSetup orientation="portrait"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Normal="100" zoomScalePageLayoutView="90" workbookViewId="0">
      <selection activeCell="A3" sqref="A3:F3"/>
    </sheetView>
  </sheetViews>
  <sheetFormatPr defaultColWidth="10.09765625" defaultRowHeight="15.6"/>
  <cols>
    <col min="1" max="1" width="44.3984375" style="9" customWidth="1"/>
    <col min="2" max="3" width="54.8984375" style="9" customWidth="1"/>
    <col min="4" max="4" width="12.69921875" style="9" customWidth="1"/>
    <col min="5" max="5" width="18.3984375" style="18" customWidth="1"/>
    <col min="6" max="6" width="18.3984375" style="9" customWidth="1"/>
    <col min="7" max="7" width="10.09765625" style="9"/>
    <col min="8" max="8" width="20.3984375" style="9" customWidth="1"/>
    <col min="9" max="16384" width="10.09765625" style="9"/>
  </cols>
  <sheetData>
    <row r="1" spans="1:6" customFormat="1" ht="24.6">
      <c r="A1" s="196" t="s">
        <v>475</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16.2">
      <c r="A7" s="80" t="s">
        <v>41</v>
      </c>
      <c r="B7" s="1" t="s">
        <v>22</v>
      </c>
      <c r="C7" s="1" t="s">
        <v>1153</v>
      </c>
      <c r="D7" s="1" t="s">
        <v>85</v>
      </c>
      <c r="E7" s="1" t="s">
        <v>1154</v>
      </c>
      <c r="F7" s="1" t="s">
        <v>23</v>
      </c>
    </row>
    <row r="8" spans="1:6">
      <c r="A8" s="81" t="s">
        <v>24</v>
      </c>
      <c r="B8" s="81"/>
      <c r="C8" s="81"/>
      <c r="D8" s="81"/>
      <c r="E8" s="81"/>
      <c r="F8" s="81"/>
    </row>
    <row r="9" spans="1:6" ht="78">
      <c r="A9" s="82" t="s">
        <v>84</v>
      </c>
      <c r="B9" s="93" t="s">
        <v>1625</v>
      </c>
      <c r="C9" s="93" t="s">
        <v>1117</v>
      </c>
      <c r="D9" s="93" t="s">
        <v>43</v>
      </c>
      <c r="E9" s="97">
        <v>42005</v>
      </c>
      <c r="F9" s="97">
        <v>42473</v>
      </c>
    </row>
    <row r="10" spans="1:6" ht="358.8">
      <c r="A10" s="83" t="s">
        <v>1198</v>
      </c>
      <c r="B10" s="93" t="s">
        <v>1868</v>
      </c>
      <c r="C10" s="93" t="s">
        <v>1760</v>
      </c>
      <c r="D10" s="93" t="s">
        <v>44</v>
      </c>
      <c r="E10" s="97">
        <v>42005</v>
      </c>
      <c r="F10" s="97">
        <v>42473</v>
      </c>
    </row>
    <row r="11" spans="1:6" ht="109.2">
      <c r="A11" s="83" t="s">
        <v>1159</v>
      </c>
      <c r="B11" s="93" t="s">
        <v>408</v>
      </c>
      <c r="C11" s="93" t="s">
        <v>1118</v>
      </c>
      <c r="D11" s="93" t="s">
        <v>35</v>
      </c>
      <c r="E11" s="97" t="s">
        <v>409</v>
      </c>
      <c r="F11" s="97">
        <v>42473</v>
      </c>
    </row>
    <row r="12" spans="1:6" ht="46.8">
      <c r="A12" s="83" t="s">
        <v>1160</v>
      </c>
      <c r="B12" s="93" t="s">
        <v>1626</v>
      </c>
      <c r="C12" s="93" t="s">
        <v>1119</v>
      </c>
      <c r="D12" s="93" t="s">
        <v>35</v>
      </c>
      <c r="E12" s="97">
        <v>42464</v>
      </c>
      <c r="F12" s="97">
        <v>42473</v>
      </c>
    </row>
    <row r="13" spans="1:6">
      <c r="A13" s="83" t="s">
        <v>1161</v>
      </c>
      <c r="B13" s="93" t="s">
        <v>36</v>
      </c>
      <c r="C13" s="93" t="s">
        <v>26</v>
      </c>
      <c r="D13" s="93" t="s">
        <v>36</v>
      </c>
      <c r="E13" s="97" t="s">
        <v>26</v>
      </c>
      <c r="F13" s="97">
        <v>42473</v>
      </c>
    </row>
    <row r="14" spans="1:6">
      <c r="A14" s="83" t="s">
        <v>1162</v>
      </c>
      <c r="B14" s="93" t="s">
        <v>36</v>
      </c>
      <c r="C14" s="93" t="s">
        <v>26</v>
      </c>
      <c r="D14" s="93" t="s">
        <v>36</v>
      </c>
      <c r="E14" s="97" t="s">
        <v>26</v>
      </c>
      <c r="F14" s="97">
        <v>42473</v>
      </c>
    </row>
    <row r="15" spans="1:6">
      <c r="A15" s="83" t="s">
        <v>1163</v>
      </c>
      <c r="B15" s="93" t="s">
        <v>36</v>
      </c>
      <c r="C15" s="93" t="s">
        <v>26</v>
      </c>
      <c r="D15" s="93" t="s">
        <v>36</v>
      </c>
      <c r="E15" s="97" t="s">
        <v>26</v>
      </c>
      <c r="F15" s="97">
        <v>42473</v>
      </c>
    </row>
    <row r="16" spans="1:6" ht="46.8">
      <c r="A16" s="83" t="s">
        <v>1199</v>
      </c>
      <c r="B16" s="93" t="s">
        <v>174</v>
      </c>
      <c r="C16" s="93" t="s">
        <v>1119</v>
      </c>
      <c r="D16" s="93" t="s">
        <v>35</v>
      </c>
      <c r="E16" s="97">
        <v>42464</v>
      </c>
      <c r="F16" s="97">
        <v>42473</v>
      </c>
    </row>
    <row r="17" spans="1:6">
      <c r="A17" s="83" t="s">
        <v>1164</v>
      </c>
      <c r="B17" s="93" t="s">
        <v>36</v>
      </c>
      <c r="C17" s="93" t="s">
        <v>26</v>
      </c>
      <c r="D17" s="93" t="s">
        <v>36</v>
      </c>
      <c r="E17" s="97" t="s">
        <v>26</v>
      </c>
      <c r="F17" s="97">
        <v>42473</v>
      </c>
    </row>
    <row r="18" spans="1:6">
      <c r="A18" s="83" t="s">
        <v>1157</v>
      </c>
      <c r="B18" s="93" t="s">
        <v>36</v>
      </c>
      <c r="C18" s="93" t="s">
        <v>26</v>
      </c>
      <c r="D18" s="93" t="s">
        <v>36</v>
      </c>
      <c r="E18" s="97" t="s">
        <v>26</v>
      </c>
      <c r="F18" s="97">
        <v>42473</v>
      </c>
    </row>
    <row r="19" spans="1:6" ht="93.6">
      <c r="A19" s="83" t="s">
        <v>82</v>
      </c>
      <c r="B19" s="93" t="s">
        <v>36</v>
      </c>
      <c r="C19" s="93" t="s">
        <v>1629</v>
      </c>
      <c r="D19" s="93" t="s">
        <v>36</v>
      </c>
      <c r="E19" s="97" t="s">
        <v>410</v>
      </c>
      <c r="F19" s="97">
        <v>42473</v>
      </c>
    </row>
    <row r="20" spans="1:6" ht="312">
      <c r="A20" s="83" t="s">
        <v>29</v>
      </c>
      <c r="B20" s="138" t="s">
        <v>1891</v>
      </c>
      <c r="C20" s="93" t="s">
        <v>984</v>
      </c>
      <c r="D20" s="93" t="s">
        <v>983</v>
      </c>
      <c r="E20" s="97" t="s">
        <v>985</v>
      </c>
      <c r="F20" s="97">
        <v>42654</v>
      </c>
    </row>
    <row r="21" spans="1:6">
      <c r="A21" s="84" t="s">
        <v>1158</v>
      </c>
      <c r="B21" s="84"/>
      <c r="C21" s="84"/>
      <c r="D21" s="84"/>
      <c r="E21" s="84"/>
      <c r="F21" s="84"/>
    </row>
    <row r="22" spans="1:6" ht="296.39999999999998">
      <c r="A22" s="83" t="s">
        <v>1165</v>
      </c>
      <c r="B22" s="16" t="s">
        <v>1892</v>
      </c>
      <c r="C22" s="93" t="s">
        <v>1624</v>
      </c>
      <c r="D22" s="93" t="s">
        <v>35</v>
      </c>
      <c r="E22" s="97">
        <v>41640</v>
      </c>
      <c r="F22" s="97">
        <v>42318</v>
      </c>
    </row>
    <row r="23" spans="1:6">
      <c r="A23" s="83" t="s">
        <v>1166</v>
      </c>
      <c r="B23" s="93" t="s">
        <v>36</v>
      </c>
      <c r="C23" s="93" t="s">
        <v>26</v>
      </c>
      <c r="D23" s="93" t="s">
        <v>36</v>
      </c>
      <c r="E23" s="97" t="s">
        <v>26</v>
      </c>
      <c r="F23" s="97">
        <v>42473</v>
      </c>
    </row>
    <row r="24" spans="1:6" ht="31.2">
      <c r="A24" s="83" t="s">
        <v>1167</v>
      </c>
      <c r="B24" s="93" t="s">
        <v>1627</v>
      </c>
      <c r="C24" s="93" t="s">
        <v>1120</v>
      </c>
      <c r="D24" s="93" t="s">
        <v>53</v>
      </c>
      <c r="E24" s="97">
        <v>41275</v>
      </c>
      <c r="F24" s="97">
        <v>42473</v>
      </c>
    </row>
    <row r="25" spans="1:6" ht="202.8">
      <c r="A25" s="83" t="s">
        <v>1168</v>
      </c>
      <c r="B25" s="93" t="s">
        <v>412</v>
      </c>
      <c r="C25" s="93" t="s">
        <v>1144</v>
      </c>
      <c r="D25" s="93" t="s">
        <v>35</v>
      </c>
      <c r="E25" s="97">
        <v>42459</v>
      </c>
      <c r="F25" s="97">
        <v>42473</v>
      </c>
    </row>
    <row r="26" spans="1:6" ht="171.6">
      <c r="A26" s="83" t="s">
        <v>1169</v>
      </c>
      <c r="B26" s="93" t="s">
        <v>1869</v>
      </c>
      <c r="C26" s="93" t="s">
        <v>1117</v>
      </c>
      <c r="D26" s="93" t="s">
        <v>35</v>
      </c>
      <c r="E26" s="97">
        <v>42005</v>
      </c>
      <c r="F26" s="97">
        <v>42473</v>
      </c>
    </row>
    <row r="27" spans="1:6" ht="31.2">
      <c r="A27" s="85" t="s">
        <v>1179</v>
      </c>
      <c r="B27" s="93" t="s">
        <v>36</v>
      </c>
      <c r="C27" s="93" t="s">
        <v>26</v>
      </c>
      <c r="D27" s="93" t="s">
        <v>36</v>
      </c>
      <c r="E27" s="97" t="s">
        <v>26</v>
      </c>
      <c r="F27" s="97">
        <v>42473</v>
      </c>
    </row>
    <row r="28" spans="1:6" ht="15" customHeight="1">
      <c r="A28" s="62" t="s">
        <v>791</v>
      </c>
    </row>
    <row r="29" spans="1:6" ht="15" customHeight="1">
      <c r="A29" s="200" t="s">
        <v>888</v>
      </c>
      <c r="B29" s="200"/>
    </row>
    <row r="30" spans="1:6" ht="15" customHeight="1">
      <c r="A30" s="200" t="s">
        <v>889</v>
      </c>
      <c r="B30" s="200"/>
    </row>
    <row r="31" spans="1:6" ht="15" customHeight="1">
      <c r="A31" s="200" t="s">
        <v>890</v>
      </c>
      <c r="B31" s="200"/>
    </row>
    <row r="32" spans="1:6" ht="15" customHeight="1">
      <c r="A32" s="200" t="s">
        <v>1759</v>
      </c>
      <c r="B32" s="200"/>
    </row>
    <row r="33" spans="1:3" ht="15" customHeight="1">
      <c r="A33" s="200" t="s">
        <v>1628</v>
      </c>
      <c r="B33" s="200"/>
      <c r="C33" s="200"/>
    </row>
  </sheetData>
  <mergeCells count="10">
    <mergeCell ref="A31:B31"/>
    <mergeCell ref="A32:B32"/>
    <mergeCell ref="A33:C33"/>
    <mergeCell ref="A1:C1"/>
    <mergeCell ref="A29:B29"/>
    <mergeCell ref="A30:B30"/>
    <mergeCell ref="A2:F2"/>
    <mergeCell ref="A3:F3"/>
    <mergeCell ref="A4:F4"/>
    <mergeCell ref="A5:F5"/>
  </mergeCells>
  <hyperlinks>
    <hyperlink ref="A6" location="Summary!A8" display="Back to Summary"/>
  </hyperlink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25" zoomScaleNormal="100" workbookViewId="0">
      <selection activeCell="A3" sqref="A3:F3"/>
    </sheetView>
  </sheetViews>
  <sheetFormatPr defaultColWidth="12.59765625" defaultRowHeight="15.6"/>
  <cols>
    <col min="1" max="1" width="44.3984375" style="9" customWidth="1"/>
    <col min="2" max="2" width="70.59765625" style="9" customWidth="1"/>
    <col min="3" max="3" width="54.8984375" style="9" customWidth="1"/>
    <col min="4" max="4" width="12.69921875" style="9" customWidth="1"/>
    <col min="5" max="6" width="18.3984375" style="9" customWidth="1"/>
    <col min="7" max="16384" width="12.59765625" style="9"/>
  </cols>
  <sheetData>
    <row r="1" spans="1:6" customFormat="1" ht="24.6">
      <c r="A1" s="196" t="s">
        <v>176</v>
      </c>
      <c r="B1" s="196"/>
      <c r="C1" s="196"/>
      <c r="D1" s="2"/>
      <c r="E1" s="2"/>
      <c r="F1" s="2"/>
    </row>
    <row r="2" spans="1:6" customFormat="1" ht="16.5" customHeight="1">
      <c r="A2" s="198" t="s">
        <v>1174</v>
      </c>
      <c r="B2" s="199"/>
      <c r="C2" s="199"/>
      <c r="D2" s="199"/>
      <c r="E2" s="199"/>
      <c r="F2" s="199"/>
    </row>
    <row r="3" spans="1:6" customFormat="1" ht="42.75" customHeight="1">
      <c r="A3" s="185" t="s">
        <v>1985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25.5" customHeight="1">
      <c r="A7" s="80" t="s">
        <v>41</v>
      </c>
      <c r="B7" s="1" t="s">
        <v>22</v>
      </c>
      <c r="C7" s="1" t="s">
        <v>1153</v>
      </c>
      <c r="D7" s="1" t="s">
        <v>85</v>
      </c>
      <c r="E7" s="1" t="s">
        <v>1154</v>
      </c>
      <c r="F7" s="1" t="s">
        <v>23</v>
      </c>
    </row>
    <row r="8" spans="1:6">
      <c r="A8" s="81" t="s">
        <v>24</v>
      </c>
      <c r="B8" s="4"/>
      <c r="C8" s="4"/>
      <c r="D8" s="4"/>
      <c r="E8" s="4"/>
      <c r="F8" s="4"/>
    </row>
    <row r="9" spans="1:6" ht="171.6">
      <c r="A9" s="82" t="s">
        <v>84</v>
      </c>
      <c r="B9" s="93" t="s">
        <v>1202</v>
      </c>
      <c r="C9" s="101" t="s">
        <v>42</v>
      </c>
      <c r="D9" s="96" t="s">
        <v>43</v>
      </c>
      <c r="E9" s="5">
        <v>41404</v>
      </c>
      <c r="F9" s="5">
        <v>42321</v>
      </c>
    </row>
    <row r="10" spans="1:6" ht="171.6">
      <c r="A10" s="83" t="s">
        <v>1198</v>
      </c>
      <c r="B10" s="93" t="s">
        <v>1691</v>
      </c>
      <c r="C10" s="93" t="s">
        <v>1686</v>
      </c>
      <c r="D10" s="96" t="s">
        <v>44</v>
      </c>
      <c r="E10" s="5">
        <v>41404</v>
      </c>
      <c r="F10" s="5">
        <v>42321</v>
      </c>
    </row>
    <row r="11" spans="1:6" ht="140.4">
      <c r="A11" s="83" t="s">
        <v>1159</v>
      </c>
      <c r="B11" s="93" t="s">
        <v>1203</v>
      </c>
      <c r="C11" s="93" t="s">
        <v>1687</v>
      </c>
      <c r="D11" s="102" t="s">
        <v>289</v>
      </c>
      <c r="E11" s="5">
        <v>41821</v>
      </c>
      <c r="F11" s="5">
        <v>42321</v>
      </c>
    </row>
    <row r="12" spans="1:6" ht="46.8">
      <c r="A12" s="83" t="s">
        <v>1160</v>
      </c>
      <c r="B12" s="93" t="s">
        <v>1206</v>
      </c>
      <c r="C12" s="93" t="s">
        <v>45</v>
      </c>
      <c r="D12" s="90" t="s">
        <v>35</v>
      </c>
      <c r="E12" s="5">
        <v>41218</v>
      </c>
      <c r="F12" s="5">
        <v>42321</v>
      </c>
    </row>
    <row r="13" spans="1:6" ht="46.8">
      <c r="A13" s="83" t="s">
        <v>1161</v>
      </c>
      <c r="B13" s="93" t="s">
        <v>1205</v>
      </c>
      <c r="C13" s="93" t="s">
        <v>45</v>
      </c>
      <c r="D13" s="90" t="s">
        <v>35</v>
      </c>
      <c r="E13" s="5">
        <v>41130</v>
      </c>
      <c r="F13" s="5">
        <v>42321</v>
      </c>
    </row>
    <row r="14" spans="1:6" ht="265.2">
      <c r="A14" s="83" t="s">
        <v>1162</v>
      </c>
      <c r="B14" s="93" t="s">
        <v>1666</v>
      </c>
      <c r="C14" s="101" t="s">
        <v>1688</v>
      </c>
      <c r="D14" s="90" t="s">
        <v>35</v>
      </c>
      <c r="E14" s="5">
        <v>41456</v>
      </c>
      <c r="F14" s="5">
        <v>42321</v>
      </c>
    </row>
    <row r="15" spans="1:6">
      <c r="A15" s="83" t="s">
        <v>1163</v>
      </c>
      <c r="B15" s="93" t="s">
        <v>36</v>
      </c>
      <c r="C15" s="101" t="s">
        <v>26</v>
      </c>
      <c r="D15" s="93" t="s">
        <v>36</v>
      </c>
      <c r="E15" s="5" t="s">
        <v>26</v>
      </c>
      <c r="F15" s="5">
        <v>42324</v>
      </c>
    </row>
    <row r="16" spans="1:6" ht="93.6">
      <c r="A16" s="83" t="s">
        <v>1199</v>
      </c>
      <c r="B16" s="93" t="s">
        <v>46</v>
      </c>
      <c r="C16" s="101" t="s">
        <v>288</v>
      </c>
      <c r="D16" s="90" t="s">
        <v>35</v>
      </c>
      <c r="E16" s="5">
        <v>41456</v>
      </c>
      <c r="F16" s="5">
        <v>42324</v>
      </c>
    </row>
    <row r="17" spans="1:6" ht="46.8">
      <c r="A17" s="83" t="s">
        <v>1164</v>
      </c>
      <c r="B17" s="93" t="s">
        <v>47</v>
      </c>
      <c r="C17" s="93" t="s">
        <v>48</v>
      </c>
      <c r="D17" s="96" t="s">
        <v>35</v>
      </c>
      <c r="E17" s="5">
        <v>41495</v>
      </c>
      <c r="F17" s="5">
        <v>42324</v>
      </c>
    </row>
    <row r="18" spans="1:6" ht="156">
      <c r="A18" s="83" t="s">
        <v>1157</v>
      </c>
      <c r="B18" s="93" t="s">
        <v>1747</v>
      </c>
      <c r="C18" s="93" t="s">
        <v>49</v>
      </c>
      <c r="D18" s="96" t="s">
        <v>290</v>
      </c>
      <c r="E18" s="5">
        <v>41404</v>
      </c>
      <c r="F18" s="5">
        <v>42324</v>
      </c>
    </row>
    <row r="19" spans="1:6" ht="62.4">
      <c r="A19" s="83" t="s">
        <v>82</v>
      </c>
      <c r="B19" s="93" t="s">
        <v>50</v>
      </c>
      <c r="C19" s="93" t="s">
        <v>287</v>
      </c>
      <c r="D19" s="124" t="s">
        <v>51</v>
      </c>
      <c r="E19" s="5">
        <v>41061</v>
      </c>
      <c r="F19" s="5">
        <v>42324</v>
      </c>
    </row>
    <row r="20" spans="1:6" ht="405.6">
      <c r="A20" s="83" t="s">
        <v>29</v>
      </c>
      <c r="B20" s="93" t="s">
        <v>1882</v>
      </c>
      <c r="C20" s="93" t="s">
        <v>1005</v>
      </c>
      <c r="D20" s="96" t="s">
        <v>967</v>
      </c>
      <c r="E20" s="5">
        <v>41821</v>
      </c>
      <c r="F20" s="5">
        <v>42324</v>
      </c>
    </row>
    <row r="21" spans="1:6">
      <c r="A21" s="84" t="s">
        <v>1158</v>
      </c>
      <c r="B21" s="15"/>
      <c r="C21" s="15"/>
      <c r="D21" s="15"/>
      <c r="E21" s="15"/>
      <c r="F21" s="15"/>
    </row>
    <row r="22" spans="1:6" ht="78">
      <c r="A22" s="83" t="s">
        <v>1165</v>
      </c>
      <c r="B22" s="93" t="s">
        <v>1204</v>
      </c>
      <c r="C22" s="93" t="s">
        <v>52</v>
      </c>
      <c r="D22" s="96" t="s">
        <v>53</v>
      </c>
      <c r="E22" s="5" t="s">
        <v>26</v>
      </c>
      <c r="F22" s="5">
        <v>42324</v>
      </c>
    </row>
    <row r="23" spans="1:6">
      <c r="A23" s="83" t="s">
        <v>1166</v>
      </c>
      <c r="B23" s="93" t="s">
        <v>36</v>
      </c>
      <c r="C23" s="101" t="s">
        <v>26</v>
      </c>
      <c r="D23" s="96" t="s">
        <v>36</v>
      </c>
      <c r="E23" s="5" t="s">
        <v>26</v>
      </c>
      <c r="F23" s="5">
        <v>42324</v>
      </c>
    </row>
    <row r="24" spans="1:6">
      <c r="A24" s="83" t="s">
        <v>1167</v>
      </c>
      <c r="B24" s="93" t="s">
        <v>36</v>
      </c>
      <c r="C24" s="101" t="s">
        <v>26</v>
      </c>
      <c r="D24" s="96" t="s">
        <v>36</v>
      </c>
      <c r="E24" s="5" t="s">
        <v>26</v>
      </c>
      <c r="F24" s="5">
        <v>42324</v>
      </c>
    </row>
    <row r="25" spans="1:6">
      <c r="A25" s="83" t="s">
        <v>1168</v>
      </c>
      <c r="B25" s="93" t="s">
        <v>36</v>
      </c>
      <c r="C25" s="101" t="s">
        <v>26</v>
      </c>
      <c r="D25" s="93" t="s">
        <v>36</v>
      </c>
      <c r="E25" s="5" t="s">
        <v>26</v>
      </c>
      <c r="F25" s="5">
        <v>42324</v>
      </c>
    </row>
    <row r="26" spans="1:6">
      <c r="A26" s="83" t="s">
        <v>1169</v>
      </c>
      <c r="B26" s="93" t="s">
        <v>36</v>
      </c>
      <c r="C26" s="101" t="s">
        <v>26</v>
      </c>
      <c r="D26" s="93" t="s">
        <v>36</v>
      </c>
      <c r="E26" s="5" t="s">
        <v>26</v>
      </c>
      <c r="F26" s="5">
        <v>42324</v>
      </c>
    </row>
    <row r="27" spans="1:6" ht="31.2">
      <c r="A27" s="85" t="s">
        <v>1179</v>
      </c>
      <c r="B27" s="93" t="s">
        <v>36</v>
      </c>
      <c r="C27" s="101" t="s">
        <v>26</v>
      </c>
      <c r="D27" s="93" t="s">
        <v>36</v>
      </c>
      <c r="E27" s="5" t="s">
        <v>26</v>
      </c>
      <c r="F27" s="5">
        <v>42324</v>
      </c>
    </row>
    <row r="28" spans="1:6" ht="15" customHeight="1">
      <c r="A28" s="60" t="s">
        <v>791</v>
      </c>
    </row>
    <row r="29" spans="1:6" ht="15" customHeight="1">
      <c r="A29" s="200" t="s">
        <v>793</v>
      </c>
      <c r="B29" s="200"/>
    </row>
    <row r="30" spans="1:6" ht="15" customHeight="1">
      <c r="A30" s="200" t="s">
        <v>794</v>
      </c>
      <c r="B30" s="200"/>
    </row>
    <row r="31" spans="1:6" ht="15" customHeight="1">
      <c r="A31" s="28" t="s">
        <v>178</v>
      </c>
      <c r="B31" s="30"/>
    </row>
    <row r="32" spans="1:6" ht="15" customHeight="1">
      <c r="A32" s="200" t="s">
        <v>1006</v>
      </c>
      <c r="B32" s="200"/>
    </row>
    <row r="33" spans="1:2" ht="15" customHeight="1">
      <c r="A33" s="57" t="s">
        <v>858</v>
      </c>
      <c r="B33" s="57"/>
    </row>
    <row r="50" spans="1:1">
      <c r="A50" s="19"/>
    </row>
  </sheetData>
  <mergeCells count="8">
    <mergeCell ref="A1:C1"/>
    <mergeCell ref="A32:B32"/>
    <mergeCell ref="A29:B29"/>
    <mergeCell ref="A30:B30"/>
    <mergeCell ref="A2:F2"/>
    <mergeCell ref="A3:F3"/>
    <mergeCell ref="A4:F4"/>
    <mergeCell ref="A5:F5"/>
  </mergeCells>
  <hyperlinks>
    <hyperlink ref="A6" location="Summary!A8" display="Back to Summary"/>
  </hyperlinks>
  <pageMargins left="0.75" right="0.75" top="1" bottom="1" header="0.5" footer="0.5"/>
  <pageSetup orientation="portrai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zoomScalePageLayoutView="90" workbookViewId="0">
      <selection activeCell="A3" sqref="A3:F3"/>
    </sheetView>
  </sheetViews>
  <sheetFormatPr defaultColWidth="10.09765625" defaultRowHeight="15.6"/>
  <cols>
    <col min="1" max="1" width="44.3984375" style="9" customWidth="1"/>
    <col min="2" max="3" width="54.8984375" style="9" customWidth="1"/>
    <col min="4" max="4" width="13.69921875" style="9" customWidth="1"/>
    <col min="5" max="5" width="18.3984375" style="18" customWidth="1"/>
    <col min="6" max="6" width="18.3984375" style="9" customWidth="1"/>
    <col min="7" max="7" width="10.09765625" style="9"/>
    <col min="8" max="8" width="19.69921875" style="9" customWidth="1"/>
    <col min="9" max="16384" width="10.09765625" style="9"/>
  </cols>
  <sheetData>
    <row r="1" spans="1:6" customFormat="1" ht="24.6">
      <c r="A1" s="196" t="s">
        <v>476</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16.2">
      <c r="A7" s="80" t="s">
        <v>41</v>
      </c>
      <c r="B7" s="1" t="s">
        <v>22</v>
      </c>
      <c r="C7" s="1" t="s">
        <v>1153</v>
      </c>
      <c r="D7" s="1" t="s">
        <v>85</v>
      </c>
      <c r="E7" s="1" t="s">
        <v>1154</v>
      </c>
      <c r="F7" s="1" t="s">
        <v>23</v>
      </c>
    </row>
    <row r="8" spans="1:6">
      <c r="A8" s="81" t="s">
        <v>24</v>
      </c>
      <c r="B8" s="81"/>
      <c r="C8" s="81"/>
      <c r="D8" s="81"/>
      <c r="E8" s="81"/>
      <c r="F8" s="81"/>
    </row>
    <row r="9" spans="1:6" ht="78">
      <c r="A9" s="82" t="s">
        <v>84</v>
      </c>
      <c r="B9" s="93" t="s">
        <v>477</v>
      </c>
      <c r="C9" s="90" t="s">
        <v>1700</v>
      </c>
      <c r="D9" s="90" t="s">
        <v>90</v>
      </c>
      <c r="E9" s="91">
        <v>42216</v>
      </c>
      <c r="F9" s="108">
        <v>42473</v>
      </c>
    </row>
    <row r="10" spans="1:6" ht="78">
      <c r="A10" s="83" t="s">
        <v>1198</v>
      </c>
      <c r="B10" s="90" t="s">
        <v>414</v>
      </c>
      <c r="C10" s="90" t="s">
        <v>1701</v>
      </c>
      <c r="D10" s="90" t="s">
        <v>44</v>
      </c>
      <c r="E10" s="91">
        <v>42216</v>
      </c>
      <c r="F10" s="108">
        <v>42473</v>
      </c>
    </row>
    <row r="11" spans="1:6" ht="78">
      <c r="A11" s="83" t="s">
        <v>1159</v>
      </c>
      <c r="B11" s="90" t="s">
        <v>1710</v>
      </c>
      <c r="C11" s="90" t="s">
        <v>1702</v>
      </c>
      <c r="D11" s="90" t="s">
        <v>35</v>
      </c>
      <c r="E11" s="91">
        <v>42216</v>
      </c>
      <c r="F11" s="108">
        <v>42654</v>
      </c>
    </row>
    <row r="12" spans="1:6" ht="31.2">
      <c r="A12" s="83" t="s">
        <v>1160</v>
      </c>
      <c r="B12" s="90" t="s">
        <v>1660</v>
      </c>
      <c r="C12" s="90" t="s">
        <v>1732</v>
      </c>
      <c r="D12" s="90" t="s">
        <v>35</v>
      </c>
      <c r="E12" s="91" t="s">
        <v>415</v>
      </c>
      <c r="F12" s="108">
        <v>42473</v>
      </c>
    </row>
    <row r="13" spans="1:6">
      <c r="A13" s="83" t="s">
        <v>1161</v>
      </c>
      <c r="B13" s="90" t="s">
        <v>36</v>
      </c>
      <c r="C13" s="90" t="s">
        <v>26</v>
      </c>
      <c r="D13" s="90" t="s">
        <v>36</v>
      </c>
      <c r="E13" s="91" t="s">
        <v>26</v>
      </c>
      <c r="F13" s="108">
        <v>42473</v>
      </c>
    </row>
    <row r="14" spans="1:6">
      <c r="A14" s="83" t="s">
        <v>1162</v>
      </c>
      <c r="B14" s="90" t="s">
        <v>36</v>
      </c>
      <c r="C14" s="90" t="s">
        <v>26</v>
      </c>
      <c r="D14" s="90" t="s">
        <v>36</v>
      </c>
      <c r="E14" s="91" t="s">
        <v>26</v>
      </c>
      <c r="F14" s="108">
        <v>42473</v>
      </c>
    </row>
    <row r="15" spans="1:6" ht="62.4">
      <c r="A15" s="83" t="s">
        <v>1163</v>
      </c>
      <c r="B15" s="90" t="s">
        <v>416</v>
      </c>
      <c r="C15" s="90" t="s">
        <v>1701</v>
      </c>
      <c r="D15" s="90" t="s">
        <v>53</v>
      </c>
      <c r="E15" s="91">
        <v>42216</v>
      </c>
      <c r="F15" s="108">
        <v>42473</v>
      </c>
    </row>
    <row r="16" spans="1:6" ht="62.4">
      <c r="A16" s="83" t="s">
        <v>1199</v>
      </c>
      <c r="B16" s="90" t="s">
        <v>417</v>
      </c>
      <c r="C16" s="90" t="s">
        <v>1701</v>
      </c>
      <c r="D16" s="90" t="s">
        <v>35</v>
      </c>
      <c r="E16" s="91">
        <v>42216</v>
      </c>
      <c r="F16" s="108">
        <v>42473</v>
      </c>
    </row>
    <row r="17" spans="1:6" ht="46.8">
      <c r="A17" s="83" t="s">
        <v>1164</v>
      </c>
      <c r="B17" s="90" t="s">
        <v>1682</v>
      </c>
      <c r="C17" s="90" t="s">
        <v>418</v>
      </c>
      <c r="D17" s="90" t="s">
        <v>35</v>
      </c>
      <c r="E17" s="91" t="s">
        <v>415</v>
      </c>
      <c r="F17" s="108">
        <v>42473</v>
      </c>
    </row>
    <row r="18" spans="1:6" ht="93.6">
      <c r="A18" s="83" t="s">
        <v>1157</v>
      </c>
      <c r="B18" s="90" t="s">
        <v>1711</v>
      </c>
      <c r="C18" s="90" t="s">
        <v>1702</v>
      </c>
      <c r="D18" s="90" t="s">
        <v>1171</v>
      </c>
      <c r="E18" s="91">
        <v>42216</v>
      </c>
      <c r="F18" s="108">
        <v>42473</v>
      </c>
    </row>
    <row r="19" spans="1:6" ht="62.4">
      <c r="A19" s="83" t="s">
        <v>82</v>
      </c>
      <c r="B19" s="90" t="s">
        <v>1712</v>
      </c>
      <c r="C19" s="90" t="s">
        <v>1701</v>
      </c>
      <c r="D19" s="95" t="s">
        <v>419</v>
      </c>
      <c r="E19" s="91">
        <v>42216</v>
      </c>
      <c r="F19" s="108">
        <v>42473</v>
      </c>
    </row>
    <row r="20" spans="1:6" ht="124.8">
      <c r="A20" s="83" t="s">
        <v>29</v>
      </c>
      <c r="B20" s="90" t="s">
        <v>420</v>
      </c>
      <c r="C20" s="103" t="s">
        <v>1703</v>
      </c>
      <c r="D20" s="95" t="s">
        <v>81</v>
      </c>
      <c r="E20" s="91">
        <v>40452</v>
      </c>
      <c r="F20" s="108">
        <v>42473</v>
      </c>
    </row>
    <row r="21" spans="1:6">
      <c r="A21" s="84" t="s">
        <v>1158</v>
      </c>
      <c r="B21" s="84"/>
      <c r="C21" s="84"/>
      <c r="D21" s="84"/>
      <c r="E21" s="84"/>
      <c r="F21" s="84"/>
    </row>
    <row r="22" spans="1:6" ht="78">
      <c r="A22" s="83" t="s">
        <v>1165</v>
      </c>
      <c r="B22" s="93" t="s">
        <v>1204</v>
      </c>
      <c r="C22" s="90" t="s">
        <v>52</v>
      </c>
      <c r="D22" s="90" t="s">
        <v>53</v>
      </c>
      <c r="E22" s="91" t="s">
        <v>26</v>
      </c>
      <c r="F22" s="108">
        <v>42383</v>
      </c>
    </row>
    <row r="23" spans="1:6">
      <c r="A23" s="83" t="s">
        <v>1166</v>
      </c>
      <c r="B23" s="90" t="s">
        <v>36</v>
      </c>
      <c r="C23" s="90" t="s">
        <v>26</v>
      </c>
      <c r="D23" s="90" t="s">
        <v>36</v>
      </c>
      <c r="E23" s="91" t="s">
        <v>26</v>
      </c>
      <c r="F23" s="108">
        <v>42473</v>
      </c>
    </row>
    <row r="24" spans="1:6" ht="46.8">
      <c r="A24" s="83" t="s">
        <v>1167</v>
      </c>
      <c r="B24" s="90" t="s">
        <v>1713</v>
      </c>
      <c r="C24" s="139" t="s">
        <v>1890</v>
      </c>
      <c r="D24" s="90" t="s">
        <v>53</v>
      </c>
      <c r="E24" s="91">
        <v>41275</v>
      </c>
      <c r="F24" s="108">
        <v>42473</v>
      </c>
    </row>
    <row r="25" spans="1:6" ht="171.6">
      <c r="A25" s="83" t="s">
        <v>1168</v>
      </c>
      <c r="B25" s="90" t="s">
        <v>1714</v>
      </c>
      <c r="C25" s="90" t="s">
        <v>1870</v>
      </c>
      <c r="D25" s="90" t="s">
        <v>35</v>
      </c>
      <c r="E25" s="91">
        <v>42216</v>
      </c>
      <c r="F25" s="108">
        <v>42654</v>
      </c>
    </row>
    <row r="26" spans="1:6" ht="171.6">
      <c r="A26" s="83" t="s">
        <v>1169</v>
      </c>
      <c r="B26" s="90" t="s">
        <v>421</v>
      </c>
      <c r="C26" s="90" t="s">
        <v>1704</v>
      </c>
      <c r="D26" s="90" t="s">
        <v>35</v>
      </c>
      <c r="E26" s="91">
        <v>41737</v>
      </c>
      <c r="F26" s="108">
        <v>42383</v>
      </c>
    </row>
    <row r="27" spans="1:6" ht="265.2">
      <c r="A27" s="85" t="s">
        <v>1179</v>
      </c>
      <c r="B27" s="90" t="s">
        <v>422</v>
      </c>
      <c r="C27" s="90" t="s">
        <v>1705</v>
      </c>
      <c r="D27" s="90" t="s">
        <v>35</v>
      </c>
      <c r="E27" s="91">
        <v>40725</v>
      </c>
      <c r="F27" s="108">
        <v>42473</v>
      </c>
    </row>
    <row r="28" spans="1:6" ht="15" customHeight="1">
      <c r="A28" s="13" t="s">
        <v>791</v>
      </c>
    </row>
    <row r="29" spans="1:6" ht="15" customHeight="1">
      <c r="A29" s="210" t="s">
        <v>1697</v>
      </c>
      <c r="B29" s="210"/>
      <c r="C29" s="210"/>
    </row>
    <row r="30" spans="1:6" ht="15" customHeight="1">
      <c r="A30" s="200" t="s">
        <v>1733</v>
      </c>
      <c r="B30" s="200"/>
    </row>
    <row r="31" spans="1:6" ht="15" customHeight="1">
      <c r="A31" s="210" t="s">
        <v>1698</v>
      </c>
      <c r="B31" s="210"/>
    </row>
    <row r="32" spans="1:6" ht="15" customHeight="1">
      <c r="A32" s="200" t="s">
        <v>1699</v>
      </c>
      <c r="B32" s="200"/>
    </row>
  </sheetData>
  <mergeCells count="9">
    <mergeCell ref="A1:C1"/>
    <mergeCell ref="A30:B30"/>
    <mergeCell ref="A32:B32"/>
    <mergeCell ref="A29:C29"/>
    <mergeCell ref="A31:B31"/>
    <mergeCell ref="A2:F2"/>
    <mergeCell ref="A3:F3"/>
    <mergeCell ref="A4:F4"/>
    <mergeCell ref="A5:F5"/>
  </mergeCells>
  <hyperlinks>
    <hyperlink ref="A6" location="Summary!A8" display="Back to Summary"/>
  </hyperlinks>
  <pageMargins left="0.7" right="0.7" top="0.75" bottom="0.75" header="0.3" footer="0.3"/>
  <pageSetup orientation="portrait" verticalDpi="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Normal="100" zoomScalePageLayoutView="90" workbookViewId="0">
      <selection activeCell="I9" sqref="H9:I9"/>
    </sheetView>
  </sheetViews>
  <sheetFormatPr defaultColWidth="10.09765625" defaultRowHeight="15.6"/>
  <cols>
    <col min="1" max="1" width="44.3984375" style="9" customWidth="1"/>
    <col min="2" max="2" width="94.69921875" style="9" customWidth="1"/>
    <col min="3" max="3" width="54.8984375" style="9" customWidth="1"/>
    <col min="4" max="4" width="12.69921875" style="9" customWidth="1"/>
    <col min="5" max="6" width="18.3984375" style="9" customWidth="1"/>
    <col min="7" max="7" width="10.09765625" style="9"/>
    <col min="8" max="8" width="20" style="9" customWidth="1"/>
    <col min="9" max="16384" width="10.09765625" style="9"/>
  </cols>
  <sheetData>
    <row r="1" spans="1:6" customFormat="1" ht="24.6">
      <c r="A1" s="196" t="s">
        <v>478</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16.2">
      <c r="A7" s="80" t="s">
        <v>41</v>
      </c>
      <c r="B7" s="1" t="s">
        <v>22</v>
      </c>
      <c r="C7" s="1" t="s">
        <v>1153</v>
      </c>
      <c r="D7" s="1" t="s">
        <v>85</v>
      </c>
      <c r="E7" s="1" t="s">
        <v>1154</v>
      </c>
      <c r="F7" s="1" t="s">
        <v>23</v>
      </c>
    </row>
    <row r="8" spans="1:6">
      <c r="A8" s="81" t="s">
        <v>24</v>
      </c>
      <c r="B8" s="81"/>
      <c r="C8" s="81"/>
      <c r="D8" s="81"/>
      <c r="E8" s="81"/>
      <c r="F8" s="81"/>
    </row>
    <row r="9" spans="1:6" ht="156">
      <c r="A9" s="82" t="s">
        <v>84</v>
      </c>
      <c r="B9" s="90" t="s">
        <v>1748</v>
      </c>
      <c r="C9" s="90" t="s">
        <v>1872</v>
      </c>
      <c r="D9" s="90" t="s">
        <v>1151</v>
      </c>
      <c r="E9" s="91" t="s">
        <v>1152</v>
      </c>
      <c r="F9" s="92">
        <v>42718</v>
      </c>
    </row>
    <row r="10" spans="1:6" ht="374.4">
      <c r="A10" s="83" t="s">
        <v>1198</v>
      </c>
      <c r="B10" s="90" t="s">
        <v>1871</v>
      </c>
      <c r="C10" s="90" t="s">
        <v>1123</v>
      </c>
      <c r="D10" s="90" t="s">
        <v>44</v>
      </c>
      <c r="E10" s="91" t="s">
        <v>1121</v>
      </c>
      <c r="F10" s="92">
        <v>42654</v>
      </c>
    </row>
    <row r="11" spans="1:6">
      <c r="A11" s="83" t="s">
        <v>1159</v>
      </c>
      <c r="B11" s="90" t="s">
        <v>36</v>
      </c>
      <c r="C11" s="94" t="s">
        <v>26</v>
      </c>
      <c r="D11" s="90" t="s">
        <v>36</v>
      </c>
      <c r="E11" s="94" t="s">
        <v>26</v>
      </c>
      <c r="F11" s="92">
        <v>42383</v>
      </c>
    </row>
    <row r="12" spans="1:6" ht="31.2">
      <c r="A12" s="83" t="s">
        <v>1160</v>
      </c>
      <c r="B12" s="94" t="s">
        <v>1661</v>
      </c>
      <c r="C12" s="90" t="s">
        <v>424</v>
      </c>
      <c r="D12" s="90" t="s">
        <v>35</v>
      </c>
      <c r="E12" s="91">
        <v>42370</v>
      </c>
      <c r="F12" s="92">
        <v>42383</v>
      </c>
    </row>
    <row r="13" spans="1:6" ht="31.2">
      <c r="A13" s="83" t="s">
        <v>1161</v>
      </c>
      <c r="B13" s="94" t="s">
        <v>425</v>
      </c>
      <c r="C13" s="90" t="s">
        <v>426</v>
      </c>
      <c r="D13" s="90" t="s">
        <v>35</v>
      </c>
      <c r="E13" s="91">
        <v>41821</v>
      </c>
      <c r="F13" s="92">
        <v>42383</v>
      </c>
    </row>
    <row r="14" spans="1:6">
      <c r="A14" s="83" t="s">
        <v>1162</v>
      </c>
      <c r="B14" s="94" t="s">
        <v>36</v>
      </c>
      <c r="C14" s="94" t="s">
        <v>26</v>
      </c>
      <c r="D14" s="90" t="s">
        <v>36</v>
      </c>
      <c r="E14" s="91" t="s">
        <v>26</v>
      </c>
      <c r="F14" s="92">
        <v>42383</v>
      </c>
    </row>
    <row r="15" spans="1:6">
      <c r="A15" s="83" t="s">
        <v>1163</v>
      </c>
      <c r="B15" s="94" t="s">
        <v>36</v>
      </c>
      <c r="C15" s="94" t="s">
        <v>26</v>
      </c>
      <c r="D15" s="90" t="s">
        <v>36</v>
      </c>
      <c r="E15" s="91" t="s">
        <v>26</v>
      </c>
      <c r="F15" s="92">
        <v>42564</v>
      </c>
    </row>
    <row r="16" spans="1:6" ht="31.2">
      <c r="A16" s="83" t="s">
        <v>1199</v>
      </c>
      <c r="B16" s="90" t="s">
        <v>174</v>
      </c>
      <c r="C16" s="90" t="s">
        <v>424</v>
      </c>
      <c r="D16" s="90" t="s">
        <v>35</v>
      </c>
      <c r="E16" s="91">
        <v>42370</v>
      </c>
      <c r="F16" s="92">
        <v>42383</v>
      </c>
    </row>
    <row r="17" spans="1:6" ht="31.2">
      <c r="A17" s="83" t="s">
        <v>1164</v>
      </c>
      <c r="B17" s="90" t="s">
        <v>47</v>
      </c>
      <c r="C17" s="90" t="s">
        <v>427</v>
      </c>
      <c r="D17" s="90" t="s">
        <v>35</v>
      </c>
      <c r="E17" s="91">
        <v>42186</v>
      </c>
      <c r="F17" s="92">
        <v>42383</v>
      </c>
    </row>
    <row r="18" spans="1:6" ht="31.2">
      <c r="A18" s="83" t="s">
        <v>1157</v>
      </c>
      <c r="B18" s="90" t="s">
        <v>428</v>
      </c>
      <c r="C18" s="90" t="s">
        <v>479</v>
      </c>
      <c r="D18" s="90" t="s">
        <v>1171</v>
      </c>
      <c r="E18" s="91">
        <v>37803</v>
      </c>
      <c r="F18" s="92">
        <v>42383</v>
      </c>
    </row>
    <row r="19" spans="1:6">
      <c r="A19" s="83" t="s">
        <v>82</v>
      </c>
      <c r="B19" s="90" t="s">
        <v>36</v>
      </c>
      <c r="C19" s="90" t="s">
        <v>26</v>
      </c>
      <c r="D19" s="95" t="s">
        <v>36</v>
      </c>
      <c r="E19" s="91" t="s">
        <v>26</v>
      </c>
      <c r="F19" s="92">
        <v>42524</v>
      </c>
    </row>
    <row r="20" spans="1:6">
      <c r="A20" s="83" t="s">
        <v>29</v>
      </c>
      <c r="B20" s="90" t="s">
        <v>36</v>
      </c>
      <c r="C20" s="90" t="s">
        <v>26</v>
      </c>
      <c r="D20" s="95" t="s">
        <v>36</v>
      </c>
      <c r="E20" s="91" t="s">
        <v>26</v>
      </c>
      <c r="F20" s="92">
        <v>42383</v>
      </c>
    </row>
    <row r="21" spans="1:6">
      <c r="A21" s="84" t="s">
        <v>1158</v>
      </c>
      <c r="B21" s="84"/>
      <c r="C21" s="84"/>
      <c r="D21" s="84"/>
      <c r="E21" s="84"/>
      <c r="F21" s="84"/>
    </row>
    <row r="22" spans="1:6" ht="171.6">
      <c r="A22" s="83" t="s">
        <v>1165</v>
      </c>
      <c r="B22" s="90" t="s">
        <v>1706</v>
      </c>
      <c r="C22" s="90" t="s">
        <v>1873</v>
      </c>
      <c r="D22" s="90" t="s">
        <v>35</v>
      </c>
      <c r="E22" s="91">
        <v>41548</v>
      </c>
      <c r="F22" s="91">
        <v>42317</v>
      </c>
    </row>
    <row r="23" spans="1:6">
      <c r="A23" s="83" t="s">
        <v>1166</v>
      </c>
      <c r="B23" s="90" t="s">
        <v>36</v>
      </c>
      <c r="C23" s="90" t="s">
        <v>26</v>
      </c>
      <c r="D23" s="90" t="s">
        <v>36</v>
      </c>
      <c r="E23" s="91" t="s">
        <v>26</v>
      </c>
      <c r="F23" s="92">
        <v>42383</v>
      </c>
    </row>
    <row r="24" spans="1:6" ht="31.2">
      <c r="A24" s="83" t="s">
        <v>1167</v>
      </c>
      <c r="B24" s="90" t="s">
        <v>411</v>
      </c>
      <c r="C24" s="90" t="s">
        <v>1761</v>
      </c>
      <c r="D24" s="90" t="s">
        <v>53</v>
      </c>
      <c r="E24" s="91">
        <v>41640</v>
      </c>
      <c r="F24" s="92">
        <v>42383</v>
      </c>
    </row>
    <row r="25" spans="1:6">
      <c r="A25" s="83" t="s">
        <v>1168</v>
      </c>
      <c r="B25" s="90" t="s">
        <v>36</v>
      </c>
      <c r="C25" s="90" t="s">
        <v>26</v>
      </c>
      <c r="D25" s="90" t="s">
        <v>36</v>
      </c>
      <c r="E25" s="91" t="s">
        <v>26</v>
      </c>
      <c r="F25" s="92">
        <v>42383</v>
      </c>
    </row>
    <row r="26" spans="1:6" ht="234">
      <c r="A26" s="83" t="s">
        <v>1169</v>
      </c>
      <c r="B26" s="90" t="s">
        <v>429</v>
      </c>
      <c r="C26" s="90" t="s">
        <v>1874</v>
      </c>
      <c r="D26" s="90" t="s">
        <v>35</v>
      </c>
      <c r="E26" s="91">
        <v>40695</v>
      </c>
      <c r="F26" s="92">
        <v>42383</v>
      </c>
    </row>
    <row r="27" spans="1:6" ht="78">
      <c r="A27" s="85" t="s">
        <v>1179</v>
      </c>
      <c r="B27" s="90" t="s">
        <v>954</v>
      </c>
      <c r="C27" s="90" t="s">
        <v>1122</v>
      </c>
      <c r="D27" s="90" t="s">
        <v>430</v>
      </c>
      <c r="E27" s="91">
        <v>42370</v>
      </c>
      <c r="F27" s="92">
        <v>42383</v>
      </c>
    </row>
    <row r="28" spans="1:6" ht="15" customHeight="1">
      <c r="A28" s="62" t="s">
        <v>791</v>
      </c>
    </row>
    <row r="29" spans="1:6" ht="15" customHeight="1">
      <c r="A29" s="200" t="s">
        <v>891</v>
      </c>
      <c r="B29" s="200"/>
    </row>
    <row r="30" spans="1:6" ht="15" customHeight="1">
      <c r="A30" s="210" t="s">
        <v>892</v>
      </c>
      <c r="B30" s="210"/>
      <c r="C30" s="210"/>
    </row>
    <row r="31" spans="1:6" ht="15" customHeight="1">
      <c r="A31" s="200" t="s">
        <v>893</v>
      </c>
      <c r="B31" s="200"/>
    </row>
  </sheetData>
  <mergeCells count="8">
    <mergeCell ref="A1:C1"/>
    <mergeCell ref="A29:B29"/>
    <mergeCell ref="A31:B31"/>
    <mergeCell ref="A30:C30"/>
    <mergeCell ref="A2:F2"/>
    <mergeCell ref="A3:F3"/>
    <mergeCell ref="A4:F4"/>
    <mergeCell ref="A5:F5"/>
  </mergeCells>
  <hyperlinks>
    <hyperlink ref="A6" location="Summary!A8" display="Back to Summary"/>
  </hyperlinks>
  <pageMargins left="0.7" right="0.7" top="0.75" bottom="0.75" header="0.3" footer="0.3"/>
  <pageSetup orientation="portrait" verticalDpi="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Normal="100" zoomScalePageLayoutView="83" workbookViewId="0">
      <selection activeCell="A3" sqref="A3:F3"/>
    </sheetView>
  </sheetViews>
  <sheetFormatPr defaultColWidth="10.09765625" defaultRowHeight="15.6"/>
  <cols>
    <col min="1" max="1" width="44.3984375" style="9" customWidth="1"/>
    <col min="2" max="2" width="64.69921875" style="9" customWidth="1"/>
    <col min="3" max="3" width="54.8984375" style="9" customWidth="1"/>
    <col min="4" max="4" width="13" style="9" customWidth="1"/>
    <col min="5" max="6" width="18.3984375" style="9" customWidth="1"/>
    <col min="7" max="7" width="30.3984375" style="11" customWidth="1"/>
    <col min="8" max="16384" width="10.09765625" style="9"/>
  </cols>
  <sheetData>
    <row r="1" spans="1:6" customFormat="1" ht="24.6">
      <c r="A1" s="196" t="s">
        <v>480</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46.8">
      <c r="A9" s="82" t="s">
        <v>84</v>
      </c>
      <c r="B9" s="93" t="s">
        <v>432</v>
      </c>
      <c r="C9" s="93" t="s">
        <v>1124</v>
      </c>
      <c r="D9" s="93" t="s">
        <v>43</v>
      </c>
      <c r="E9" s="97">
        <v>37712</v>
      </c>
      <c r="F9" s="97">
        <v>42374</v>
      </c>
    </row>
    <row r="10" spans="1:6" ht="218.4">
      <c r="A10" s="83" t="s">
        <v>1198</v>
      </c>
      <c r="B10" s="93" t="s">
        <v>1783</v>
      </c>
      <c r="C10" s="93" t="s">
        <v>1125</v>
      </c>
      <c r="D10" s="93" t="s">
        <v>44</v>
      </c>
      <c r="E10" s="97" t="s">
        <v>88</v>
      </c>
      <c r="F10" s="97">
        <v>42374</v>
      </c>
    </row>
    <row r="11" spans="1:6" ht="171.6">
      <c r="A11" s="83" t="s">
        <v>1159</v>
      </c>
      <c r="B11" s="93" t="s">
        <v>1784</v>
      </c>
      <c r="C11" s="93" t="s">
        <v>1762</v>
      </c>
      <c r="D11" s="93" t="s">
        <v>35</v>
      </c>
      <c r="E11" s="97" t="s">
        <v>1571</v>
      </c>
      <c r="F11" s="97">
        <v>42374</v>
      </c>
    </row>
    <row r="12" spans="1:6" ht="46.8">
      <c r="A12" s="83" t="s">
        <v>1160</v>
      </c>
      <c r="B12" s="93" t="s">
        <v>433</v>
      </c>
      <c r="C12" s="93" t="s">
        <v>1778</v>
      </c>
      <c r="D12" s="93" t="s">
        <v>35</v>
      </c>
      <c r="E12" s="97" t="s">
        <v>88</v>
      </c>
      <c r="F12" s="97">
        <v>42374</v>
      </c>
    </row>
    <row r="13" spans="1:6">
      <c r="A13" s="83" t="s">
        <v>1161</v>
      </c>
      <c r="B13" s="93" t="s">
        <v>36</v>
      </c>
      <c r="C13" s="109" t="s">
        <v>26</v>
      </c>
      <c r="D13" s="93" t="s">
        <v>36</v>
      </c>
      <c r="E13" s="97" t="s">
        <v>26</v>
      </c>
      <c r="F13" s="97">
        <v>42374</v>
      </c>
    </row>
    <row r="14" spans="1:6">
      <c r="A14" s="83" t="s">
        <v>1162</v>
      </c>
      <c r="B14" s="93" t="s">
        <v>36</v>
      </c>
      <c r="C14" s="109" t="s">
        <v>26</v>
      </c>
      <c r="D14" s="93" t="s">
        <v>36</v>
      </c>
      <c r="E14" s="97" t="s">
        <v>26</v>
      </c>
      <c r="F14" s="97">
        <v>42374</v>
      </c>
    </row>
    <row r="15" spans="1:6">
      <c r="A15" s="83" t="s">
        <v>1163</v>
      </c>
      <c r="B15" s="93" t="s">
        <v>36</v>
      </c>
      <c r="C15" s="93" t="s">
        <v>26</v>
      </c>
      <c r="D15" s="93" t="s">
        <v>36</v>
      </c>
      <c r="E15" s="97" t="s">
        <v>26</v>
      </c>
      <c r="F15" s="97">
        <v>42375</v>
      </c>
    </row>
    <row r="16" spans="1:6" ht="265.2">
      <c r="A16" s="83" t="s">
        <v>1199</v>
      </c>
      <c r="B16" s="93" t="s">
        <v>1785</v>
      </c>
      <c r="C16" s="93" t="s">
        <v>1126</v>
      </c>
      <c r="D16" s="93" t="s">
        <v>35</v>
      </c>
      <c r="E16" s="97" t="s">
        <v>88</v>
      </c>
      <c r="F16" s="97">
        <v>42375</v>
      </c>
    </row>
    <row r="17" spans="1:6">
      <c r="A17" s="83" t="s">
        <v>1164</v>
      </c>
      <c r="B17" s="93" t="s">
        <v>36</v>
      </c>
      <c r="C17" s="93" t="s">
        <v>26</v>
      </c>
      <c r="D17" s="93" t="s">
        <v>36</v>
      </c>
      <c r="E17" s="97" t="s">
        <v>26</v>
      </c>
      <c r="F17" s="97">
        <v>42375</v>
      </c>
    </row>
    <row r="18" spans="1:6" ht="62.4">
      <c r="A18" s="83" t="s">
        <v>1157</v>
      </c>
      <c r="B18" s="93" t="s">
        <v>1776</v>
      </c>
      <c r="C18" s="93" t="s">
        <v>1127</v>
      </c>
      <c r="D18" s="93" t="s">
        <v>1171</v>
      </c>
      <c r="E18" s="97" t="s">
        <v>88</v>
      </c>
      <c r="F18" s="97">
        <v>42375</v>
      </c>
    </row>
    <row r="19" spans="1:6" ht="140.4">
      <c r="A19" s="83" t="s">
        <v>82</v>
      </c>
      <c r="B19" s="93" t="s">
        <v>1875</v>
      </c>
      <c r="C19" s="93" t="s">
        <v>1779</v>
      </c>
      <c r="D19" s="99" t="s">
        <v>434</v>
      </c>
      <c r="E19" s="97">
        <v>41640</v>
      </c>
      <c r="F19" s="97">
        <v>42508</v>
      </c>
    </row>
    <row r="20" spans="1:6" ht="171.6">
      <c r="A20" s="83" t="s">
        <v>29</v>
      </c>
      <c r="B20" s="93" t="s">
        <v>1128</v>
      </c>
      <c r="C20" s="93" t="s">
        <v>1129</v>
      </c>
      <c r="D20" s="99" t="s">
        <v>1130</v>
      </c>
      <c r="E20" s="97" t="s">
        <v>1571</v>
      </c>
      <c r="F20" s="97">
        <v>42375</v>
      </c>
    </row>
    <row r="21" spans="1:6">
      <c r="A21" s="84" t="s">
        <v>1158</v>
      </c>
      <c r="B21" s="84"/>
      <c r="C21" s="84"/>
      <c r="D21" s="84"/>
      <c r="E21" s="84"/>
      <c r="F21" s="84"/>
    </row>
    <row r="22" spans="1:6" ht="249.6">
      <c r="A22" s="83" t="s">
        <v>1165</v>
      </c>
      <c r="B22" s="93" t="s">
        <v>1876</v>
      </c>
      <c r="C22" s="93" t="s">
        <v>1780</v>
      </c>
      <c r="D22" s="93" t="s">
        <v>35</v>
      </c>
      <c r="E22" s="97">
        <v>41821</v>
      </c>
      <c r="F22" s="97">
        <v>42317</v>
      </c>
    </row>
    <row r="23" spans="1:6">
      <c r="A23" s="83" t="s">
        <v>1166</v>
      </c>
      <c r="B23" s="93" t="s">
        <v>36</v>
      </c>
      <c r="C23" s="93" t="s">
        <v>26</v>
      </c>
      <c r="D23" s="93" t="s">
        <v>36</v>
      </c>
      <c r="E23" s="97" t="s">
        <v>26</v>
      </c>
      <c r="F23" s="97">
        <v>42376</v>
      </c>
    </row>
    <row r="24" spans="1:6" ht="62.4">
      <c r="A24" s="83" t="s">
        <v>1167</v>
      </c>
      <c r="B24" s="93" t="s">
        <v>435</v>
      </c>
      <c r="C24" s="93" t="s">
        <v>1131</v>
      </c>
      <c r="D24" s="93" t="s">
        <v>53</v>
      </c>
      <c r="E24" s="97" t="s">
        <v>88</v>
      </c>
      <c r="F24" s="97">
        <v>42376</v>
      </c>
    </row>
    <row r="25" spans="1:6" ht="124.8">
      <c r="A25" s="83" t="s">
        <v>1168</v>
      </c>
      <c r="B25" s="93" t="s">
        <v>1777</v>
      </c>
      <c r="C25" s="93" t="s">
        <v>1132</v>
      </c>
      <c r="D25" s="93" t="s">
        <v>35</v>
      </c>
      <c r="E25" s="97" t="s">
        <v>88</v>
      </c>
      <c r="F25" s="97">
        <v>42376</v>
      </c>
    </row>
    <row r="26" spans="1:6" ht="374.4">
      <c r="A26" s="83" t="s">
        <v>1169</v>
      </c>
      <c r="B26" s="93" t="s">
        <v>436</v>
      </c>
      <c r="C26" s="93" t="s">
        <v>1133</v>
      </c>
      <c r="D26" s="93" t="s">
        <v>35</v>
      </c>
      <c r="E26" s="97">
        <v>37712</v>
      </c>
      <c r="F26" s="97">
        <v>42374</v>
      </c>
    </row>
    <row r="27" spans="1:6" ht="31.2">
      <c r="A27" s="85" t="s">
        <v>1179</v>
      </c>
      <c r="B27" s="93" t="s">
        <v>36</v>
      </c>
      <c r="C27" s="93" t="s">
        <v>26</v>
      </c>
      <c r="D27" s="93" t="s">
        <v>36</v>
      </c>
      <c r="E27" s="97" t="s">
        <v>26</v>
      </c>
      <c r="F27" s="97">
        <v>42375</v>
      </c>
    </row>
    <row r="28" spans="1:6" ht="15" customHeight="1">
      <c r="A28" s="62" t="s">
        <v>791</v>
      </c>
    </row>
    <row r="29" spans="1:6" ht="15" customHeight="1">
      <c r="A29" s="214" t="s">
        <v>1781</v>
      </c>
      <c r="B29" s="214"/>
      <c r="C29" s="214"/>
    </row>
    <row r="30" spans="1:6" ht="15" customHeight="1">
      <c r="A30" s="214" t="s">
        <v>1782</v>
      </c>
      <c r="B30" s="214"/>
      <c r="C30" s="214"/>
    </row>
    <row r="31" spans="1:6" ht="15" customHeight="1">
      <c r="A31" s="214" t="s">
        <v>894</v>
      </c>
      <c r="B31" s="214"/>
    </row>
  </sheetData>
  <mergeCells count="8">
    <mergeCell ref="A1:C1"/>
    <mergeCell ref="A31:B31"/>
    <mergeCell ref="A29:C29"/>
    <mergeCell ref="A30:C30"/>
    <mergeCell ref="A2:F2"/>
    <mergeCell ref="A3:F3"/>
    <mergeCell ref="A4:F4"/>
    <mergeCell ref="A5:F5"/>
  </mergeCells>
  <hyperlinks>
    <hyperlink ref="A6" location="Summary!A8" display="Back to Summary"/>
  </hyperlinks>
  <pageMargins left="0.7" right="0.7" top="0.75" bottom="0.75" header="0.3" footer="0.3"/>
  <pageSetup orientation="portrait" verticalDpi="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10" zoomScaleNormal="100" zoomScalePageLayoutView="90" workbookViewId="0">
      <selection activeCell="B16" sqref="B16"/>
    </sheetView>
  </sheetViews>
  <sheetFormatPr defaultColWidth="10.09765625" defaultRowHeight="15.6"/>
  <cols>
    <col min="1" max="1" width="44.3984375" style="9" customWidth="1"/>
    <col min="2" max="2" width="113.3984375" style="9" customWidth="1"/>
    <col min="3" max="3" width="54.8984375" style="9" customWidth="1"/>
    <col min="4" max="4" width="14" style="9" customWidth="1"/>
    <col min="5" max="6" width="18.3984375" style="9" customWidth="1"/>
    <col min="7" max="7" width="20.8984375" style="9" customWidth="1"/>
    <col min="8" max="8" width="19.59765625" style="9" customWidth="1"/>
    <col min="9" max="16384" width="10.09765625" style="9"/>
  </cols>
  <sheetData>
    <row r="1" spans="1:6" customFormat="1" ht="24.6">
      <c r="A1" s="196" t="s">
        <v>481</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16.2">
      <c r="A7" s="80" t="s">
        <v>41</v>
      </c>
      <c r="B7" s="1" t="s">
        <v>22</v>
      </c>
      <c r="C7" s="1" t="s">
        <v>1153</v>
      </c>
      <c r="D7" s="1" t="s">
        <v>85</v>
      </c>
      <c r="E7" s="1" t="s">
        <v>1154</v>
      </c>
      <c r="F7" s="1" t="s">
        <v>23</v>
      </c>
    </row>
    <row r="8" spans="1:6">
      <c r="A8" s="81" t="s">
        <v>24</v>
      </c>
      <c r="B8" s="81"/>
      <c r="C8" s="81"/>
      <c r="D8" s="81"/>
      <c r="E8" s="81"/>
      <c r="F8" s="81"/>
    </row>
    <row r="9" spans="1:6" ht="46.8">
      <c r="A9" s="82" t="s">
        <v>84</v>
      </c>
      <c r="B9" s="90" t="s">
        <v>438</v>
      </c>
      <c r="C9" s="90" t="s">
        <v>439</v>
      </c>
      <c r="D9" s="90" t="s">
        <v>43</v>
      </c>
      <c r="E9" s="91" t="s">
        <v>440</v>
      </c>
      <c r="F9" s="91">
        <v>42376</v>
      </c>
    </row>
    <row r="10" spans="1:6" ht="93.6">
      <c r="A10" s="83" t="s">
        <v>1198</v>
      </c>
      <c r="B10" s="93" t="s">
        <v>441</v>
      </c>
      <c r="C10" s="93" t="s">
        <v>1683</v>
      </c>
      <c r="D10" s="93" t="s">
        <v>59</v>
      </c>
      <c r="E10" s="91" t="s">
        <v>440</v>
      </c>
      <c r="F10" s="91">
        <v>42376</v>
      </c>
    </row>
    <row r="11" spans="1:6" ht="202.8">
      <c r="A11" s="83" t="s">
        <v>1159</v>
      </c>
      <c r="B11" s="90" t="s">
        <v>1720</v>
      </c>
      <c r="C11" s="90" t="s">
        <v>1790</v>
      </c>
      <c r="D11" s="90" t="s">
        <v>1731</v>
      </c>
      <c r="E11" s="91" t="s">
        <v>1134</v>
      </c>
      <c r="F11" s="91">
        <v>42376</v>
      </c>
    </row>
    <row r="12" spans="1:6" ht="62.4">
      <c r="A12" s="83" t="s">
        <v>1160</v>
      </c>
      <c r="B12" s="90" t="s">
        <v>1635</v>
      </c>
      <c r="C12" s="90" t="s">
        <v>1791</v>
      </c>
      <c r="D12" s="90" t="s">
        <v>35</v>
      </c>
      <c r="E12" s="91" t="s">
        <v>88</v>
      </c>
      <c r="F12" s="91">
        <v>42376</v>
      </c>
    </row>
    <row r="13" spans="1:6" ht="46.8">
      <c r="A13" s="83" t="s">
        <v>1161</v>
      </c>
      <c r="B13" s="90" t="s">
        <v>1786</v>
      </c>
      <c r="C13" s="96" t="s">
        <v>1792</v>
      </c>
      <c r="D13" s="90" t="s">
        <v>35</v>
      </c>
      <c r="E13" s="91" t="s">
        <v>88</v>
      </c>
      <c r="F13" s="91">
        <v>42376</v>
      </c>
    </row>
    <row r="14" spans="1:6" ht="46.8">
      <c r="A14" s="83" t="s">
        <v>1162</v>
      </c>
      <c r="B14" s="90" t="s">
        <v>955</v>
      </c>
      <c r="C14" s="96" t="s">
        <v>1792</v>
      </c>
      <c r="D14" s="90" t="s">
        <v>35</v>
      </c>
      <c r="E14" s="91" t="s">
        <v>88</v>
      </c>
      <c r="F14" s="91">
        <v>42376</v>
      </c>
    </row>
    <row r="15" spans="1:6">
      <c r="A15" s="83" t="s">
        <v>1163</v>
      </c>
      <c r="B15" s="93" t="s">
        <v>36</v>
      </c>
      <c r="C15" s="90" t="s">
        <v>26</v>
      </c>
      <c r="D15" s="90" t="s">
        <v>36</v>
      </c>
      <c r="E15" s="91" t="s">
        <v>26</v>
      </c>
      <c r="F15" s="91">
        <v>42376</v>
      </c>
    </row>
    <row r="16" spans="1:6" ht="93.6">
      <c r="A16" s="83" t="s">
        <v>1199</v>
      </c>
      <c r="B16" s="93" t="s">
        <v>1135</v>
      </c>
      <c r="C16" s="90" t="s">
        <v>442</v>
      </c>
      <c r="D16" s="90" t="s">
        <v>35</v>
      </c>
      <c r="E16" s="91">
        <v>41486</v>
      </c>
      <c r="F16" s="91">
        <v>42377</v>
      </c>
    </row>
    <row r="17" spans="1:6" ht="124.8">
      <c r="A17" s="83" t="s">
        <v>1164</v>
      </c>
      <c r="B17" s="90" t="s">
        <v>1877</v>
      </c>
      <c r="C17" s="90" t="s">
        <v>1793</v>
      </c>
      <c r="D17" s="93" t="s">
        <v>35</v>
      </c>
      <c r="E17" s="91" t="s">
        <v>1634</v>
      </c>
      <c r="F17" s="91">
        <v>42376</v>
      </c>
    </row>
    <row r="18" spans="1:6">
      <c r="A18" s="83" t="s">
        <v>1157</v>
      </c>
      <c r="B18" s="90" t="s">
        <v>36</v>
      </c>
      <c r="C18" s="90" t="s">
        <v>26</v>
      </c>
      <c r="D18" s="90" t="s">
        <v>36</v>
      </c>
      <c r="E18" s="91" t="s">
        <v>26</v>
      </c>
      <c r="F18" s="91">
        <v>42650</v>
      </c>
    </row>
    <row r="19" spans="1:6" ht="93.6">
      <c r="A19" s="83" t="s">
        <v>82</v>
      </c>
      <c r="B19" s="90" t="s">
        <v>1662</v>
      </c>
      <c r="C19" s="90" t="s">
        <v>443</v>
      </c>
      <c r="D19" s="95" t="s">
        <v>165</v>
      </c>
      <c r="E19" s="91">
        <v>41486</v>
      </c>
      <c r="F19" s="91">
        <v>42376</v>
      </c>
    </row>
    <row r="20" spans="1:6" ht="156">
      <c r="A20" s="83" t="s">
        <v>29</v>
      </c>
      <c r="B20" s="90" t="s">
        <v>482</v>
      </c>
      <c r="C20" s="90" t="s">
        <v>444</v>
      </c>
      <c r="D20" s="110" t="s">
        <v>445</v>
      </c>
      <c r="E20" s="91">
        <v>41486</v>
      </c>
      <c r="F20" s="91">
        <v>42315</v>
      </c>
    </row>
    <row r="21" spans="1:6">
      <c r="A21" s="84" t="s">
        <v>1158</v>
      </c>
      <c r="B21" s="84"/>
      <c r="C21" s="84"/>
      <c r="D21" s="84"/>
      <c r="E21" s="84"/>
      <c r="F21" s="84"/>
    </row>
    <row r="22" spans="1:6" ht="202.8">
      <c r="A22" s="83" t="s">
        <v>1165</v>
      </c>
      <c r="B22" s="90" t="s">
        <v>1788</v>
      </c>
      <c r="C22" s="90" t="s">
        <v>446</v>
      </c>
      <c r="D22" s="90" t="s">
        <v>35</v>
      </c>
      <c r="E22" s="91">
        <v>41183</v>
      </c>
      <c r="F22" s="91">
        <v>42314</v>
      </c>
    </row>
    <row r="23" spans="1:6">
      <c r="A23" s="83" t="s">
        <v>1166</v>
      </c>
      <c r="B23" s="90" t="s">
        <v>36</v>
      </c>
      <c r="C23" s="90" t="s">
        <v>26</v>
      </c>
      <c r="D23" s="90" t="s">
        <v>36</v>
      </c>
      <c r="E23" s="91" t="s">
        <v>26</v>
      </c>
      <c r="F23" s="91">
        <v>42376</v>
      </c>
    </row>
    <row r="24" spans="1:6" ht="78">
      <c r="A24" s="83" t="s">
        <v>1167</v>
      </c>
      <c r="B24" s="90" t="s">
        <v>447</v>
      </c>
      <c r="C24" s="96" t="s">
        <v>448</v>
      </c>
      <c r="D24" s="90" t="s">
        <v>53</v>
      </c>
      <c r="E24" s="91" t="s">
        <v>88</v>
      </c>
      <c r="F24" s="91">
        <v>42376</v>
      </c>
    </row>
    <row r="25" spans="1:6">
      <c r="A25" s="83" t="s">
        <v>1168</v>
      </c>
      <c r="B25" s="90" t="s">
        <v>36</v>
      </c>
      <c r="C25" s="90" t="s">
        <v>26</v>
      </c>
      <c r="D25" s="90" t="s">
        <v>36</v>
      </c>
      <c r="E25" s="91" t="s">
        <v>26</v>
      </c>
      <c r="F25" s="91">
        <v>42376</v>
      </c>
    </row>
    <row r="26" spans="1:6" ht="374.4">
      <c r="A26" s="83" t="s">
        <v>1169</v>
      </c>
      <c r="B26" s="90" t="s">
        <v>1789</v>
      </c>
      <c r="C26" s="90" t="s">
        <v>1794</v>
      </c>
      <c r="D26" s="90" t="s">
        <v>35</v>
      </c>
      <c r="E26" s="91">
        <v>42675</v>
      </c>
      <c r="F26" s="91">
        <v>42376</v>
      </c>
    </row>
    <row r="27" spans="1:6" ht="93.6">
      <c r="A27" s="85" t="s">
        <v>1179</v>
      </c>
      <c r="B27" s="90" t="s">
        <v>1878</v>
      </c>
      <c r="C27" s="90" t="s">
        <v>483</v>
      </c>
      <c r="D27" s="93" t="s">
        <v>484</v>
      </c>
      <c r="E27" s="91">
        <v>41486</v>
      </c>
      <c r="F27" s="91">
        <v>42377</v>
      </c>
    </row>
    <row r="28" spans="1:6" ht="15" customHeight="1">
      <c r="A28" s="62" t="s">
        <v>791</v>
      </c>
    </row>
    <row r="29" spans="1:6" ht="15" customHeight="1">
      <c r="A29" s="210" t="s">
        <v>1795</v>
      </c>
      <c r="B29" s="210"/>
    </row>
    <row r="30" spans="1:6" ht="15" customHeight="1">
      <c r="A30" s="210" t="s">
        <v>1796</v>
      </c>
      <c r="B30" s="210"/>
    </row>
    <row r="31" spans="1:6" ht="15" customHeight="1">
      <c r="A31" s="210" t="s">
        <v>1797</v>
      </c>
      <c r="B31" s="210"/>
    </row>
    <row r="32" spans="1:6" ht="15" customHeight="1">
      <c r="A32" s="210" t="s">
        <v>1798</v>
      </c>
      <c r="B32" s="210"/>
    </row>
    <row r="33" spans="1:2" ht="15" customHeight="1">
      <c r="A33" s="210" t="s">
        <v>1799</v>
      </c>
      <c r="B33" s="210"/>
    </row>
  </sheetData>
  <mergeCells count="10">
    <mergeCell ref="A32:B32"/>
    <mergeCell ref="A33:B33"/>
    <mergeCell ref="A29:B29"/>
    <mergeCell ref="A1:C1"/>
    <mergeCell ref="A30:B30"/>
    <mergeCell ref="A31:B31"/>
    <mergeCell ref="A2:F2"/>
    <mergeCell ref="A3:F3"/>
    <mergeCell ref="A4:F4"/>
    <mergeCell ref="A5:F5"/>
  </mergeCells>
  <hyperlinks>
    <hyperlink ref="A6" location="Summary!A8" display="Back to Summary"/>
  </hyperlinks>
  <pageMargins left="0.7" right="0.7" top="0.75" bottom="0.75" header="0.3" footer="0.3"/>
  <pageSetup orientation="portrait" verticalDpi="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zoomScalePageLayoutView="90" workbookViewId="0">
      <selection activeCell="A3" sqref="A3:F3"/>
    </sheetView>
  </sheetViews>
  <sheetFormatPr defaultColWidth="10.09765625" defaultRowHeight="15.6"/>
  <cols>
    <col min="1" max="1" width="44.3984375" style="9" customWidth="1"/>
    <col min="2" max="3" width="54.8984375" style="9" customWidth="1"/>
    <col min="4" max="4" width="13.8984375" style="9" customWidth="1"/>
    <col min="5" max="6" width="18.3984375" style="9" customWidth="1"/>
    <col min="7" max="7" width="10.09765625" style="9"/>
    <col min="8" max="8" width="20" style="9" customWidth="1"/>
    <col min="9" max="16384" width="10.09765625" style="9"/>
  </cols>
  <sheetData>
    <row r="1" spans="1:6" customFormat="1" ht="24.6">
      <c r="A1" s="196" t="s">
        <v>485</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78">
      <c r="A9" s="82" t="s">
        <v>84</v>
      </c>
      <c r="B9" s="16" t="s">
        <v>450</v>
      </c>
      <c r="C9" s="16" t="s">
        <v>1708</v>
      </c>
      <c r="D9" s="16" t="s">
        <v>43</v>
      </c>
      <c r="E9" s="22">
        <v>40360</v>
      </c>
      <c r="F9" s="68">
        <v>42331</v>
      </c>
    </row>
    <row r="10" spans="1:6" ht="93.6">
      <c r="A10" s="83" t="s">
        <v>1198</v>
      </c>
      <c r="B10" s="16" t="s">
        <v>451</v>
      </c>
      <c r="C10" s="16" t="s">
        <v>1708</v>
      </c>
      <c r="D10" s="16" t="s">
        <v>59</v>
      </c>
      <c r="E10" s="22">
        <v>40360</v>
      </c>
      <c r="F10" s="68">
        <v>42331</v>
      </c>
    </row>
    <row r="11" spans="1:6" ht="249.6">
      <c r="A11" s="83" t="s">
        <v>1159</v>
      </c>
      <c r="B11" s="16" t="s">
        <v>1803</v>
      </c>
      <c r="C11" s="138" t="s">
        <v>1887</v>
      </c>
      <c r="D11" s="16" t="s">
        <v>1730</v>
      </c>
      <c r="E11" s="22" t="s">
        <v>939</v>
      </c>
      <c r="F11" s="68">
        <v>42331</v>
      </c>
    </row>
    <row r="12" spans="1:6" ht="31.2">
      <c r="A12" s="83" t="s">
        <v>1160</v>
      </c>
      <c r="B12" s="16" t="s">
        <v>1636</v>
      </c>
      <c r="C12" s="16" t="s">
        <v>452</v>
      </c>
      <c r="D12" s="16" t="s">
        <v>35</v>
      </c>
      <c r="E12" s="22" t="s">
        <v>981</v>
      </c>
      <c r="F12" s="68">
        <v>42331</v>
      </c>
    </row>
    <row r="13" spans="1:6">
      <c r="A13" s="83" t="s">
        <v>1161</v>
      </c>
      <c r="B13" s="16" t="s">
        <v>36</v>
      </c>
      <c r="C13" s="16" t="s">
        <v>26</v>
      </c>
      <c r="D13" s="16" t="s">
        <v>36</v>
      </c>
      <c r="E13" s="22" t="s">
        <v>26</v>
      </c>
      <c r="F13" s="68">
        <v>42331</v>
      </c>
    </row>
    <row r="14" spans="1:6">
      <c r="A14" s="83" t="s">
        <v>1162</v>
      </c>
      <c r="B14" s="16" t="s">
        <v>36</v>
      </c>
      <c r="C14" s="16" t="s">
        <v>26</v>
      </c>
      <c r="D14" s="16" t="s">
        <v>36</v>
      </c>
      <c r="E14" s="22" t="s">
        <v>26</v>
      </c>
      <c r="F14" s="68">
        <v>42331</v>
      </c>
    </row>
    <row r="15" spans="1:6">
      <c r="A15" s="83" t="s">
        <v>1163</v>
      </c>
      <c r="B15" s="16" t="s">
        <v>36</v>
      </c>
      <c r="C15" s="16" t="s">
        <v>26</v>
      </c>
      <c r="D15" s="16" t="s">
        <v>36</v>
      </c>
      <c r="E15" s="22" t="s">
        <v>26</v>
      </c>
      <c r="F15" s="68">
        <v>42331</v>
      </c>
    </row>
    <row r="16" spans="1:6">
      <c r="A16" s="83" t="s">
        <v>1199</v>
      </c>
      <c r="B16" s="16" t="s">
        <v>36</v>
      </c>
      <c r="C16" s="16" t="s">
        <v>26</v>
      </c>
      <c r="D16" s="16" t="s">
        <v>36</v>
      </c>
      <c r="E16" s="22" t="s">
        <v>26</v>
      </c>
      <c r="F16" s="68">
        <v>42331</v>
      </c>
    </row>
    <row r="17" spans="1:6" ht="140.4">
      <c r="A17" s="83" t="s">
        <v>1164</v>
      </c>
      <c r="B17" s="16" t="s">
        <v>1800</v>
      </c>
      <c r="C17" s="16" t="s">
        <v>1709</v>
      </c>
      <c r="D17" s="16" t="s">
        <v>35</v>
      </c>
      <c r="E17" s="22">
        <v>34700</v>
      </c>
      <c r="F17" s="68">
        <v>42331</v>
      </c>
    </row>
    <row r="18" spans="1:6" ht="156">
      <c r="A18" s="83" t="s">
        <v>1157</v>
      </c>
      <c r="B18" s="16" t="s">
        <v>1801</v>
      </c>
      <c r="C18" s="138" t="s">
        <v>1888</v>
      </c>
      <c r="D18" s="16" t="s">
        <v>1171</v>
      </c>
      <c r="E18" s="22">
        <v>42276</v>
      </c>
      <c r="F18" s="68">
        <v>42333</v>
      </c>
    </row>
    <row r="19" spans="1:6" ht="46.8">
      <c r="A19" s="83" t="s">
        <v>82</v>
      </c>
      <c r="B19" s="16" t="s">
        <v>453</v>
      </c>
      <c r="C19" s="138" t="s">
        <v>1889</v>
      </c>
      <c r="D19" s="72">
        <v>2.4500000000000002</v>
      </c>
      <c r="E19" s="22">
        <v>42276</v>
      </c>
      <c r="F19" s="68">
        <v>42333</v>
      </c>
    </row>
    <row r="20" spans="1:6" ht="62.4">
      <c r="A20" s="83" t="s">
        <v>29</v>
      </c>
      <c r="B20" s="16" t="s">
        <v>940</v>
      </c>
      <c r="C20" s="16" t="s">
        <v>1709</v>
      </c>
      <c r="D20" s="63" t="s">
        <v>941</v>
      </c>
      <c r="E20" s="22">
        <v>41487</v>
      </c>
      <c r="F20" s="68">
        <v>42331</v>
      </c>
    </row>
    <row r="21" spans="1:6">
      <c r="A21" s="84" t="s">
        <v>1158</v>
      </c>
      <c r="B21" s="84"/>
      <c r="C21" s="84"/>
      <c r="D21" s="84"/>
      <c r="E21" s="84"/>
      <c r="F21" s="84"/>
    </row>
    <row r="22" spans="1:6" ht="78">
      <c r="A22" s="83" t="s">
        <v>1165</v>
      </c>
      <c r="B22" s="16" t="s">
        <v>1204</v>
      </c>
      <c r="C22" s="16" t="s">
        <v>52</v>
      </c>
      <c r="D22" s="16" t="s">
        <v>53</v>
      </c>
      <c r="E22" s="22" t="s">
        <v>26</v>
      </c>
      <c r="F22" s="68">
        <v>42331</v>
      </c>
    </row>
    <row r="23" spans="1:6" ht="171.6">
      <c r="A23" s="83" t="s">
        <v>1166</v>
      </c>
      <c r="B23" s="16" t="s">
        <v>454</v>
      </c>
      <c r="C23" s="16" t="s">
        <v>486</v>
      </c>
      <c r="D23" s="16" t="s">
        <v>35</v>
      </c>
      <c r="E23" s="22" t="s">
        <v>88</v>
      </c>
      <c r="F23" s="68">
        <v>42524</v>
      </c>
    </row>
    <row r="24" spans="1:6" ht="140.4">
      <c r="A24" s="83" t="s">
        <v>1167</v>
      </c>
      <c r="B24" s="16" t="s">
        <v>1802</v>
      </c>
      <c r="C24" s="16" t="s">
        <v>1708</v>
      </c>
      <c r="D24" s="16" t="s">
        <v>53</v>
      </c>
      <c r="E24" s="22">
        <v>41275</v>
      </c>
      <c r="F24" s="68">
        <v>42331</v>
      </c>
    </row>
    <row r="25" spans="1:6">
      <c r="A25" s="83" t="s">
        <v>1168</v>
      </c>
      <c r="B25" s="16" t="s">
        <v>36</v>
      </c>
      <c r="C25" s="16" t="s">
        <v>26</v>
      </c>
      <c r="D25" s="16" t="s">
        <v>36</v>
      </c>
      <c r="E25" s="22" t="s">
        <v>26</v>
      </c>
      <c r="F25" s="68">
        <v>42331</v>
      </c>
    </row>
    <row r="26" spans="1:6">
      <c r="A26" s="83" t="s">
        <v>1169</v>
      </c>
      <c r="B26" s="16" t="s">
        <v>36</v>
      </c>
      <c r="C26" s="16" t="s">
        <v>26</v>
      </c>
      <c r="D26" s="16" t="s">
        <v>36</v>
      </c>
      <c r="E26" s="22" t="s">
        <v>26</v>
      </c>
      <c r="F26" s="68">
        <v>42331</v>
      </c>
    </row>
    <row r="27" spans="1:6" ht="31.2">
      <c r="A27" s="85" t="s">
        <v>1179</v>
      </c>
      <c r="B27" s="16" t="s">
        <v>36</v>
      </c>
      <c r="C27" s="16" t="s">
        <v>26</v>
      </c>
      <c r="D27" s="16" t="s">
        <v>36</v>
      </c>
      <c r="E27" s="22" t="s">
        <v>26</v>
      </c>
      <c r="F27" s="68">
        <v>42331</v>
      </c>
    </row>
    <row r="28" spans="1:6" ht="15" customHeight="1">
      <c r="A28" s="62" t="s">
        <v>791</v>
      </c>
    </row>
    <row r="29" spans="1:6" ht="15" customHeight="1">
      <c r="A29" s="200" t="s">
        <v>1804</v>
      </c>
      <c r="B29" s="200"/>
    </row>
    <row r="30" spans="1:6" ht="15" customHeight="1">
      <c r="A30" s="210" t="s">
        <v>895</v>
      </c>
      <c r="B30" s="210"/>
    </row>
    <row r="31" spans="1:6" ht="15" customHeight="1">
      <c r="A31" s="210" t="s">
        <v>1707</v>
      </c>
      <c r="B31" s="210"/>
    </row>
    <row r="32" spans="1:6" ht="15" customHeight="1">
      <c r="A32" s="28" t="s">
        <v>182</v>
      </c>
      <c r="B32" s="30"/>
    </row>
  </sheetData>
  <mergeCells count="8">
    <mergeCell ref="A31:B31"/>
    <mergeCell ref="A1:C1"/>
    <mergeCell ref="A29:B29"/>
    <mergeCell ref="A30:B30"/>
    <mergeCell ref="A2:F2"/>
    <mergeCell ref="A3:F3"/>
    <mergeCell ref="A4:F4"/>
    <mergeCell ref="A5:F5"/>
  </mergeCells>
  <hyperlinks>
    <hyperlink ref="A6" location="Summary!A8" display="Back to Summary"/>
  </hyperlink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Normal="100" workbookViewId="0">
      <selection activeCell="D20" sqref="D20"/>
    </sheetView>
  </sheetViews>
  <sheetFormatPr defaultColWidth="12.59765625" defaultRowHeight="15.6"/>
  <cols>
    <col min="1" max="1" width="44.3984375" style="9" customWidth="1"/>
    <col min="2" max="3" width="54.8984375" style="9" customWidth="1"/>
    <col min="4" max="4" width="12.69921875" style="9" customWidth="1"/>
    <col min="5" max="6" width="18.3984375" style="9" customWidth="1"/>
    <col min="7" max="7" width="29.8984375" style="9" customWidth="1"/>
    <col min="8" max="16384" width="12.59765625" style="9"/>
  </cols>
  <sheetData>
    <row r="1" spans="1:6" customFormat="1" ht="24.6">
      <c r="A1" s="196" t="s">
        <v>179</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78">
      <c r="A9" s="82" t="s">
        <v>84</v>
      </c>
      <c r="B9" s="90" t="s">
        <v>1809</v>
      </c>
      <c r="C9" s="90" t="s">
        <v>1223</v>
      </c>
      <c r="D9" s="90" t="s">
        <v>43</v>
      </c>
      <c r="E9" s="5">
        <v>41729</v>
      </c>
      <c r="F9" s="5">
        <v>42500</v>
      </c>
    </row>
    <row r="10" spans="1:6" ht="46.8">
      <c r="A10" s="83" t="s">
        <v>1198</v>
      </c>
      <c r="B10" s="93" t="s">
        <v>919</v>
      </c>
      <c r="C10" s="90" t="s">
        <v>1217</v>
      </c>
      <c r="D10" s="90" t="s">
        <v>44</v>
      </c>
      <c r="E10" s="5">
        <v>42571</v>
      </c>
      <c r="F10" s="5">
        <v>42571</v>
      </c>
    </row>
    <row r="11" spans="1:6" ht="46.8">
      <c r="A11" s="83" t="s">
        <v>1159</v>
      </c>
      <c r="B11" s="93" t="s">
        <v>54</v>
      </c>
      <c r="C11" s="93" t="s">
        <v>1218</v>
      </c>
      <c r="D11" s="90" t="s">
        <v>35</v>
      </c>
      <c r="E11" s="5">
        <v>42459</v>
      </c>
      <c r="F11" s="5">
        <v>42501</v>
      </c>
    </row>
    <row r="12" spans="1:6" ht="46.8">
      <c r="A12" s="83" t="s">
        <v>1160</v>
      </c>
      <c r="B12" s="90" t="s">
        <v>1207</v>
      </c>
      <c r="C12" s="90" t="s">
        <v>1216</v>
      </c>
      <c r="D12" s="90" t="s">
        <v>35</v>
      </c>
      <c r="E12" s="5">
        <v>42461</v>
      </c>
      <c r="F12" s="5">
        <v>42500</v>
      </c>
    </row>
    <row r="13" spans="1:6">
      <c r="A13" s="83" t="s">
        <v>1161</v>
      </c>
      <c r="B13" s="90" t="s">
        <v>36</v>
      </c>
      <c r="C13" s="94" t="s">
        <v>26</v>
      </c>
      <c r="D13" s="90" t="s">
        <v>36</v>
      </c>
      <c r="E13" s="5" t="s">
        <v>26</v>
      </c>
      <c r="F13" s="5">
        <v>42500</v>
      </c>
    </row>
    <row r="14" spans="1:6" ht="46.8">
      <c r="A14" s="83" t="s">
        <v>1162</v>
      </c>
      <c r="B14" s="90" t="s">
        <v>55</v>
      </c>
      <c r="C14" s="90" t="s">
        <v>1216</v>
      </c>
      <c r="D14" s="90" t="s">
        <v>35</v>
      </c>
      <c r="E14" s="5">
        <v>42461</v>
      </c>
      <c r="F14" s="5">
        <v>42501</v>
      </c>
    </row>
    <row r="15" spans="1:6">
      <c r="A15" s="83" t="s">
        <v>1163</v>
      </c>
      <c r="B15" s="90" t="s">
        <v>36</v>
      </c>
      <c r="C15" s="90" t="s">
        <v>26</v>
      </c>
      <c r="D15" s="90" t="s">
        <v>36</v>
      </c>
      <c r="E15" s="5" t="s">
        <v>26</v>
      </c>
      <c r="F15" s="5">
        <v>42501</v>
      </c>
    </row>
    <row r="16" spans="1:6" ht="46.8">
      <c r="A16" s="83" t="s">
        <v>1199</v>
      </c>
      <c r="B16" s="90" t="s">
        <v>56</v>
      </c>
      <c r="C16" s="90" t="s">
        <v>1216</v>
      </c>
      <c r="D16" s="90" t="s">
        <v>35</v>
      </c>
      <c r="E16" s="5">
        <v>42461</v>
      </c>
      <c r="F16" s="5">
        <v>42501</v>
      </c>
    </row>
    <row r="17" spans="1:6">
      <c r="A17" s="83" t="s">
        <v>1164</v>
      </c>
      <c r="B17" s="90" t="s">
        <v>36</v>
      </c>
      <c r="C17" s="90" t="s">
        <v>26</v>
      </c>
      <c r="D17" s="90" t="s">
        <v>36</v>
      </c>
      <c r="E17" s="5" t="s">
        <v>26</v>
      </c>
      <c r="F17" s="5">
        <v>42501</v>
      </c>
    </row>
    <row r="18" spans="1:6">
      <c r="A18" s="83" t="s">
        <v>1157</v>
      </c>
      <c r="B18" s="90" t="s">
        <v>36</v>
      </c>
      <c r="C18" s="90" t="s">
        <v>26</v>
      </c>
      <c r="D18" s="90" t="s">
        <v>36</v>
      </c>
      <c r="E18" s="5" t="s">
        <v>26</v>
      </c>
      <c r="F18" s="5">
        <v>42500</v>
      </c>
    </row>
    <row r="19" spans="1:6" ht="109.2">
      <c r="A19" s="83" t="s">
        <v>82</v>
      </c>
      <c r="B19" s="90" t="s">
        <v>57</v>
      </c>
      <c r="C19" s="90" t="s">
        <v>1215</v>
      </c>
      <c r="D19" s="95" t="s">
        <v>53</v>
      </c>
      <c r="E19" s="5">
        <v>41729</v>
      </c>
      <c r="F19" s="5">
        <v>42500</v>
      </c>
    </row>
    <row r="20" spans="1:6">
      <c r="A20" s="83" t="s">
        <v>29</v>
      </c>
      <c r="B20" s="90" t="s">
        <v>36</v>
      </c>
      <c r="C20" s="90" t="s">
        <v>26</v>
      </c>
      <c r="D20" s="95" t="s">
        <v>36</v>
      </c>
      <c r="E20" s="5" t="s">
        <v>26</v>
      </c>
      <c r="F20" s="5">
        <v>42501</v>
      </c>
    </row>
    <row r="21" spans="1:6">
      <c r="A21" s="84" t="s">
        <v>1158</v>
      </c>
      <c r="B21" s="84"/>
      <c r="C21" s="84"/>
      <c r="D21" s="84"/>
      <c r="E21" s="84"/>
      <c r="F21" s="84"/>
    </row>
    <row r="22" spans="1:6" ht="78">
      <c r="A22" s="83" t="s">
        <v>1165</v>
      </c>
      <c r="B22" s="90" t="s">
        <v>1204</v>
      </c>
      <c r="C22" s="90" t="s">
        <v>52</v>
      </c>
      <c r="D22" s="90" t="s">
        <v>53</v>
      </c>
      <c r="E22" s="5" t="s">
        <v>26</v>
      </c>
      <c r="F22" s="5">
        <v>42501</v>
      </c>
    </row>
    <row r="23" spans="1:6">
      <c r="A23" s="83" t="s">
        <v>1166</v>
      </c>
      <c r="B23" s="90" t="s">
        <v>36</v>
      </c>
      <c r="C23" s="90" t="s">
        <v>26</v>
      </c>
      <c r="D23" s="90" t="s">
        <v>36</v>
      </c>
      <c r="E23" s="5" t="s">
        <v>26</v>
      </c>
      <c r="F23" s="5">
        <v>42501</v>
      </c>
    </row>
    <row r="24" spans="1:6" ht="62.4">
      <c r="A24" s="83" t="s">
        <v>1167</v>
      </c>
      <c r="B24" s="90" t="s">
        <v>1222</v>
      </c>
      <c r="C24" s="90" t="s">
        <v>1214</v>
      </c>
      <c r="D24" s="90" t="s">
        <v>53</v>
      </c>
      <c r="E24" s="5" t="s">
        <v>1224</v>
      </c>
      <c r="F24" s="5">
        <v>42500</v>
      </c>
    </row>
    <row r="25" spans="1:6">
      <c r="A25" s="83" t="s">
        <v>1168</v>
      </c>
      <c r="B25" s="93" t="s">
        <v>36</v>
      </c>
      <c r="C25" s="93" t="s">
        <v>26</v>
      </c>
      <c r="D25" s="93" t="s">
        <v>36</v>
      </c>
      <c r="E25" s="5" t="s">
        <v>26</v>
      </c>
      <c r="F25" s="5">
        <v>42501</v>
      </c>
    </row>
    <row r="26" spans="1:6">
      <c r="A26" s="83" t="s">
        <v>1169</v>
      </c>
      <c r="B26" s="93" t="s">
        <v>36</v>
      </c>
      <c r="C26" s="93" t="s">
        <v>26</v>
      </c>
      <c r="D26" s="93" t="s">
        <v>36</v>
      </c>
      <c r="E26" s="5" t="s">
        <v>26</v>
      </c>
      <c r="F26" s="5">
        <v>42501</v>
      </c>
    </row>
    <row r="27" spans="1:6" ht="31.2">
      <c r="A27" s="85" t="s">
        <v>1179</v>
      </c>
      <c r="B27" s="93" t="s">
        <v>36</v>
      </c>
      <c r="C27" s="93" t="s">
        <v>26</v>
      </c>
      <c r="D27" s="93" t="s">
        <v>36</v>
      </c>
      <c r="E27" s="5" t="s">
        <v>26</v>
      </c>
      <c r="F27" s="5">
        <v>42501</v>
      </c>
    </row>
    <row r="28" spans="1:6" ht="15" customHeight="1">
      <c r="A28" s="59" t="s">
        <v>791</v>
      </c>
    </row>
    <row r="29" spans="1:6" ht="15" customHeight="1">
      <c r="A29" s="200" t="s">
        <v>1219</v>
      </c>
      <c r="B29" s="200"/>
    </row>
    <row r="30" spans="1:6" ht="15" customHeight="1">
      <c r="A30" s="200" t="s">
        <v>795</v>
      </c>
      <c r="B30" s="200"/>
    </row>
    <row r="31" spans="1:6" ht="15" customHeight="1">
      <c r="A31" s="200" t="s">
        <v>1220</v>
      </c>
      <c r="B31" s="200"/>
    </row>
    <row r="32" spans="1:6" ht="15" customHeight="1">
      <c r="A32" s="200" t="s">
        <v>1221</v>
      </c>
      <c r="B32" s="200"/>
    </row>
    <row r="33" spans="1:2" ht="15" customHeight="1">
      <c r="A33" s="57" t="s">
        <v>858</v>
      </c>
      <c r="B33" s="57"/>
    </row>
  </sheetData>
  <mergeCells count="9">
    <mergeCell ref="A31:B31"/>
    <mergeCell ref="A32:B32"/>
    <mergeCell ref="A1:C1"/>
    <mergeCell ref="A29:B29"/>
    <mergeCell ref="A30:B30"/>
    <mergeCell ref="A2:F2"/>
    <mergeCell ref="A3:F3"/>
    <mergeCell ref="A4:F4"/>
    <mergeCell ref="A5:F5"/>
  </mergeCells>
  <hyperlinks>
    <hyperlink ref="A6" location="Summary!A8" display="Back to Summary"/>
  </hyperlinks>
  <pageMargins left="0.75" right="0.75" top="1" bottom="1" header="0.5" footer="0.5"/>
  <pageSetup orientation="portrait"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Normal="100" workbookViewId="0">
      <selection activeCell="D10" sqref="D10"/>
    </sheetView>
  </sheetViews>
  <sheetFormatPr defaultColWidth="12.59765625" defaultRowHeight="15.6"/>
  <cols>
    <col min="1" max="1" width="44.3984375" style="9" customWidth="1"/>
    <col min="2" max="2" width="88.8984375" style="9" customWidth="1"/>
    <col min="3" max="3" width="54.8984375" style="9" customWidth="1"/>
    <col min="4" max="4" width="13.69921875" style="9" customWidth="1"/>
    <col min="5" max="6" width="18.3984375" style="9" customWidth="1"/>
    <col min="7" max="16384" width="12.59765625" style="9"/>
  </cols>
  <sheetData>
    <row r="1" spans="1:6" customFormat="1" ht="24.6">
      <c r="A1" s="196" t="s">
        <v>180</v>
      </c>
      <c r="B1" s="196"/>
      <c r="C1" s="196"/>
      <c r="D1" s="2"/>
      <c r="E1" s="2"/>
      <c r="F1" s="2"/>
    </row>
    <row r="2" spans="1:6" customFormat="1" ht="16.5" customHeight="1">
      <c r="A2" s="198" t="s">
        <v>1174</v>
      </c>
      <c r="B2" s="199"/>
      <c r="C2" s="199"/>
      <c r="D2" s="199"/>
      <c r="E2" s="199"/>
      <c r="F2" s="199"/>
    </row>
    <row r="3" spans="1:6" customFormat="1" ht="42.75" customHeight="1">
      <c r="A3" s="185" t="s">
        <v>1825</v>
      </c>
      <c r="B3" s="186"/>
      <c r="C3" s="186"/>
      <c r="D3" s="186"/>
      <c r="E3" s="186"/>
      <c r="F3" s="186"/>
    </row>
    <row r="4" spans="1:6" customFormat="1" ht="18.75" customHeight="1">
      <c r="A4" s="187" t="s">
        <v>1155</v>
      </c>
      <c r="B4" s="188"/>
      <c r="C4" s="188"/>
      <c r="D4" s="188"/>
      <c r="E4" s="188"/>
      <c r="F4" s="188"/>
    </row>
    <row r="5" spans="1:6" customFormat="1" ht="31.5" customHeight="1">
      <c r="A5" s="185" t="s">
        <v>1175</v>
      </c>
      <c r="B5" s="186"/>
      <c r="C5" s="186"/>
      <c r="D5" s="186"/>
      <c r="E5" s="186"/>
      <c r="F5" s="186"/>
    </row>
    <row r="6" spans="1:6" customFormat="1" ht="15">
      <c r="A6" s="58" t="s">
        <v>21</v>
      </c>
      <c r="B6" s="3"/>
      <c r="C6" s="3"/>
      <c r="D6" s="3"/>
    </row>
    <row r="7" spans="1:6" ht="30" customHeight="1">
      <c r="A7" s="80" t="s">
        <v>41</v>
      </c>
      <c r="B7" s="1" t="s">
        <v>22</v>
      </c>
      <c r="C7" s="1" t="s">
        <v>1153</v>
      </c>
      <c r="D7" s="1" t="s">
        <v>85</v>
      </c>
      <c r="E7" s="1" t="s">
        <v>1154</v>
      </c>
      <c r="F7" s="1" t="s">
        <v>23</v>
      </c>
    </row>
    <row r="8" spans="1:6">
      <c r="A8" s="81" t="s">
        <v>24</v>
      </c>
      <c r="B8" s="81"/>
      <c r="C8" s="81"/>
      <c r="D8" s="81"/>
      <c r="E8" s="81"/>
      <c r="F8" s="81"/>
    </row>
    <row r="9" spans="1:6" ht="140.4">
      <c r="A9" s="82" t="s">
        <v>84</v>
      </c>
      <c r="B9" s="90" t="s">
        <v>58</v>
      </c>
      <c r="C9" s="90" t="s">
        <v>291</v>
      </c>
      <c r="D9" s="90" t="s">
        <v>43</v>
      </c>
      <c r="E9" s="5">
        <v>37907</v>
      </c>
      <c r="F9" s="5">
        <v>42325</v>
      </c>
    </row>
    <row r="10" spans="1:6" ht="358.8">
      <c r="A10" s="83" t="s">
        <v>1198</v>
      </c>
      <c r="B10" s="93" t="s">
        <v>1007</v>
      </c>
      <c r="C10" s="90" t="s">
        <v>1008</v>
      </c>
      <c r="D10" s="90" t="s">
        <v>59</v>
      </c>
      <c r="E10" s="5">
        <v>38987</v>
      </c>
      <c r="F10" s="5">
        <v>42325</v>
      </c>
    </row>
    <row r="11" spans="1:6" ht="202.8">
      <c r="A11" s="83" t="s">
        <v>1159</v>
      </c>
      <c r="B11" s="90" t="s">
        <v>923</v>
      </c>
      <c r="C11" s="90" t="s">
        <v>924</v>
      </c>
      <c r="D11" s="90" t="s">
        <v>1725</v>
      </c>
      <c r="E11" s="5" t="s">
        <v>925</v>
      </c>
      <c r="F11" s="5">
        <v>42571</v>
      </c>
    </row>
    <row r="12" spans="1:6" ht="46.8">
      <c r="A12" s="83" t="s">
        <v>1160</v>
      </c>
      <c r="B12" s="90" t="s">
        <v>1225</v>
      </c>
      <c r="C12" s="96" t="s">
        <v>60</v>
      </c>
      <c r="D12" s="90" t="s">
        <v>35</v>
      </c>
      <c r="E12" s="5">
        <v>42320</v>
      </c>
      <c r="F12" s="5">
        <v>42325</v>
      </c>
    </row>
    <row r="13" spans="1:6" ht="93.6">
      <c r="A13" s="83" t="s">
        <v>1161</v>
      </c>
      <c r="B13" s="90" t="s">
        <v>61</v>
      </c>
      <c r="C13" s="90" t="s">
        <v>1009</v>
      </c>
      <c r="D13" s="90" t="s">
        <v>35</v>
      </c>
      <c r="E13" s="5" t="s">
        <v>62</v>
      </c>
      <c r="F13" s="5">
        <v>42325</v>
      </c>
    </row>
    <row r="14" spans="1:6" ht="187.2">
      <c r="A14" s="83" t="s">
        <v>1162</v>
      </c>
      <c r="B14" s="90" t="s">
        <v>63</v>
      </c>
      <c r="C14" s="90" t="s">
        <v>292</v>
      </c>
      <c r="D14" s="90" t="s">
        <v>35</v>
      </c>
      <c r="E14" s="5" t="s">
        <v>64</v>
      </c>
      <c r="F14" s="5">
        <v>42325</v>
      </c>
    </row>
    <row r="15" spans="1:6">
      <c r="A15" s="83" t="s">
        <v>1163</v>
      </c>
      <c r="B15" s="90" t="s">
        <v>36</v>
      </c>
      <c r="C15" s="90" t="s">
        <v>26</v>
      </c>
      <c r="D15" s="90" t="s">
        <v>36</v>
      </c>
      <c r="E15" s="5" t="s">
        <v>26</v>
      </c>
      <c r="F15" s="5">
        <v>41465</v>
      </c>
    </row>
    <row r="16" spans="1:6">
      <c r="A16" s="83" t="s">
        <v>1199</v>
      </c>
      <c r="B16" s="90" t="s">
        <v>36</v>
      </c>
      <c r="C16" s="90" t="s">
        <v>26</v>
      </c>
      <c r="D16" s="90" t="s">
        <v>36</v>
      </c>
      <c r="E16" s="5" t="s">
        <v>26</v>
      </c>
      <c r="F16" s="5">
        <v>41465</v>
      </c>
    </row>
    <row r="17" spans="1:6" ht="93.6">
      <c r="A17" s="83" t="s">
        <v>1164</v>
      </c>
      <c r="B17" s="90" t="s">
        <v>921</v>
      </c>
      <c r="C17" s="96" t="s">
        <v>922</v>
      </c>
      <c r="D17" s="95" t="s">
        <v>35</v>
      </c>
      <c r="E17" s="5">
        <v>39661</v>
      </c>
      <c r="F17" s="5">
        <v>42562</v>
      </c>
    </row>
    <row r="18" spans="1:6">
      <c r="A18" s="83" t="s">
        <v>1157</v>
      </c>
      <c r="B18" s="90" t="s">
        <v>36</v>
      </c>
      <c r="C18" s="96" t="s">
        <v>26</v>
      </c>
      <c r="D18" s="95" t="s">
        <v>36</v>
      </c>
      <c r="E18" s="5" t="s">
        <v>26</v>
      </c>
      <c r="F18" s="5">
        <v>41457</v>
      </c>
    </row>
    <row r="19" spans="1:6" ht="31.2">
      <c r="A19" s="83" t="s">
        <v>82</v>
      </c>
      <c r="B19" s="139" t="s">
        <v>1926</v>
      </c>
      <c r="C19" s="94" t="s">
        <v>26</v>
      </c>
      <c r="D19" s="99" t="s">
        <v>36</v>
      </c>
      <c r="E19" s="5" t="s">
        <v>65</v>
      </c>
      <c r="F19" s="5">
        <v>42513</v>
      </c>
    </row>
    <row r="20" spans="1:6" ht="327.60000000000002">
      <c r="A20" s="83" t="s">
        <v>29</v>
      </c>
      <c r="B20" s="90" t="s">
        <v>1226</v>
      </c>
      <c r="C20" s="90" t="s">
        <v>1010</v>
      </c>
      <c r="D20" s="95" t="s">
        <v>968</v>
      </c>
      <c r="E20" s="5">
        <v>37907</v>
      </c>
      <c r="F20" s="5">
        <v>41471</v>
      </c>
    </row>
    <row r="21" spans="1:6">
      <c r="A21" s="84" t="s">
        <v>1158</v>
      </c>
      <c r="B21" s="84"/>
      <c r="C21" s="84"/>
      <c r="D21" s="84"/>
      <c r="E21" s="84"/>
      <c r="F21" s="84"/>
    </row>
    <row r="22" spans="1:6" ht="83.25" customHeight="1">
      <c r="A22" s="83" t="s">
        <v>1165</v>
      </c>
      <c r="B22" s="93" t="s">
        <v>1204</v>
      </c>
      <c r="C22" s="96" t="s">
        <v>898</v>
      </c>
      <c r="D22" s="90" t="s">
        <v>53</v>
      </c>
      <c r="E22" s="5" t="s">
        <v>88</v>
      </c>
      <c r="F22" s="5">
        <v>42564</v>
      </c>
    </row>
    <row r="23" spans="1:6" ht="374.4">
      <c r="A23" s="83" t="s">
        <v>1166</v>
      </c>
      <c r="B23" s="138" t="s">
        <v>1929</v>
      </c>
      <c r="C23" s="90" t="s">
        <v>1927</v>
      </c>
      <c r="D23" s="90" t="s">
        <v>35</v>
      </c>
      <c r="E23" s="5" t="s">
        <v>1928</v>
      </c>
      <c r="F23" s="5">
        <v>42514</v>
      </c>
    </row>
    <row r="24" spans="1:6" ht="62.4">
      <c r="A24" s="83" t="s">
        <v>1167</v>
      </c>
      <c r="B24" s="90" t="s">
        <v>66</v>
      </c>
      <c r="C24" s="90" t="s">
        <v>67</v>
      </c>
      <c r="D24" s="90" t="s">
        <v>53</v>
      </c>
      <c r="E24" s="5" t="s">
        <v>88</v>
      </c>
      <c r="F24" s="5">
        <v>42514</v>
      </c>
    </row>
    <row r="25" spans="1:6" ht="93.6">
      <c r="A25" s="83" t="s">
        <v>1168</v>
      </c>
      <c r="B25" s="90" t="s">
        <v>1734</v>
      </c>
      <c r="C25" s="90" t="s">
        <v>1011</v>
      </c>
      <c r="D25" s="94" t="s">
        <v>35</v>
      </c>
      <c r="E25" s="5">
        <v>40210</v>
      </c>
      <c r="F25" s="5">
        <v>42377</v>
      </c>
    </row>
    <row r="26" spans="1:6" ht="140.4">
      <c r="A26" s="83" t="s">
        <v>1169</v>
      </c>
      <c r="B26" s="93" t="s">
        <v>1227</v>
      </c>
      <c r="C26" s="93" t="s">
        <v>1012</v>
      </c>
      <c r="D26" s="109" t="s">
        <v>35</v>
      </c>
      <c r="E26" s="5">
        <v>39448</v>
      </c>
      <c r="F26" s="5">
        <v>42514</v>
      </c>
    </row>
    <row r="27" spans="1:6" ht="31.2">
      <c r="A27" s="85" t="s">
        <v>1179</v>
      </c>
      <c r="B27" s="90" t="s">
        <v>36</v>
      </c>
      <c r="C27" s="90" t="s">
        <v>26</v>
      </c>
      <c r="D27" s="94" t="s">
        <v>36</v>
      </c>
      <c r="E27" s="5" t="s">
        <v>26</v>
      </c>
      <c r="F27" s="5">
        <v>42514</v>
      </c>
    </row>
    <row r="28" spans="1:6" ht="15" customHeight="1">
      <c r="A28" s="59" t="s">
        <v>791</v>
      </c>
    </row>
    <row r="29" spans="1:6" ht="15" customHeight="1">
      <c r="A29" s="200" t="s">
        <v>796</v>
      </c>
      <c r="B29" s="200"/>
      <c r="C29" s="200"/>
    </row>
    <row r="30" spans="1:6" ht="15" customHeight="1">
      <c r="A30" s="200" t="s">
        <v>797</v>
      </c>
      <c r="B30" s="200"/>
      <c r="C30" s="200"/>
    </row>
    <row r="31" spans="1:6" ht="15" customHeight="1">
      <c r="A31" s="200" t="s">
        <v>1228</v>
      </c>
      <c r="B31" s="200"/>
      <c r="C31" s="200"/>
    </row>
    <row r="32" spans="1:6" ht="15" customHeight="1">
      <c r="A32" s="200" t="s">
        <v>798</v>
      </c>
      <c r="B32" s="200"/>
    </row>
    <row r="33" spans="1:3" ht="15" customHeight="1">
      <c r="A33" s="200" t="s">
        <v>799</v>
      </c>
      <c r="B33" s="200"/>
      <c r="C33" s="200"/>
    </row>
  </sheetData>
  <mergeCells count="10">
    <mergeCell ref="A1:C1"/>
    <mergeCell ref="A33:C33"/>
    <mergeCell ref="A32:B32"/>
    <mergeCell ref="A29:C29"/>
    <mergeCell ref="A30:C30"/>
    <mergeCell ref="A31:C31"/>
    <mergeCell ref="A2:F2"/>
    <mergeCell ref="A3:F3"/>
    <mergeCell ref="A4:F4"/>
    <mergeCell ref="A5:F5"/>
  </mergeCells>
  <hyperlinks>
    <hyperlink ref="A6" location="Summary!A8" display="Back to Summary"/>
  </hyperlinks>
  <pageMargins left="0.75" right="0.75" top="1" bottom="1" header="0.5" footer="0.5"/>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activeCell="C26" sqref="C26"/>
    </sheetView>
  </sheetViews>
  <sheetFormatPr defaultColWidth="12.59765625" defaultRowHeight="15.6"/>
  <cols>
    <col min="1" max="1" width="44.3984375" style="19" customWidth="1"/>
    <col min="2" max="3" width="54.8984375" style="9" customWidth="1"/>
    <col min="4" max="4" width="12.69921875" style="9" customWidth="1"/>
    <col min="5" max="6" width="18.3984375" style="9" customWidth="1"/>
    <col min="7" max="7" width="47.3984375" style="9" customWidth="1"/>
    <col min="8" max="16384" width="12.59765625" style="9"/>
  </cols>
  <sheetData>
    <row r="1" spans="1:7" customFormat="1" ht="24.6">
      <c r="A1" s="196" t="s">
        <v>181</v>
      </c>
      <c r="B1" s="196"/>
      <c r="C1" s="196"/>
      <c r="D1" s="2"/>
      <c r="E1" s="2"/>
      <c r="F1" s="2"/>
    </row>
    <row r="2" spans="1:7" customFormat="1" ht="16.5" customHeight="1">
      <c r="A2" s="198" t="s">
        <v>1174</v>
      </c>
      <c r="B2" s="199"/>
      <c r="C2" s="199"/>
      <c r="D2" s="199"/>
      <c r="E2" s="199"/>
      <c r="F2" s="199"/>
    </row>
    <row r="3" spans="1:7" customFormat="1" ht="42.75" customHeight="1">
      <c r="A3" s="185" t="s">
        <v>1825</v>
      </c>
      <c r="B3" s="186"/>
      <c r="C3" s="186"/>
      <c r="D3" s="186"/>
      <c r="E3" s="186"/>
      <c r="F3" s="186"/>
    </row>
    <row r="4" spans="1:7" customFormat="1" ht="18.75" customHeight="1">
      <c r="A4" s="187" t="s">
        <v>1155</v>
      </c>
      <c r="B4" s="188"/>
      <c r="C4" s="188"/>
      <c r="D4" s="188"/>
      <c r="E4" s="188"/>
      <c r="F4" s="188"/>
    </row>
    <row r="5" spans="1:7" customFormat="1" ht="31.5" customHeight="1">
      <c r="A5" s="185" t="s">
        <v>1175</v>
      </c>
      <c r="B5" s="186"/>
      <c r="C5" s="186"/>
      <c r="D5" s="186"/>
      <c r="E5" s="186"/>
      <c r="F5" s="186"/>
    </row>
    <row r="6" spans="1:7" customFormat="1" ht="15">
      <c r="A6" s="58" t="s">
        <v>21</v>
      </c>
      <c r="B6" s="3"/>
      <c r="C6" s="3"/>
      <c r="D6" s="3"/>
    </row>
    <row r="7" spans="1:7" ht="16.2">
      <c r="A7" s="80" t="s">
        <v>41</v>
      </c>
      <c r="B7" s="1" t="s">
        <v>22</v>
      </c>
      <c r="C7" s="1" t="s">
        <v>1153</v>
      </c>
      <c r="D7" s="1" t="s">
        <v>85</v>
      </c>
      <c r="E7" s="1" t="s">
        <v>1154</v>
      </c>
      <c r="F7" s="1" t="s">
        <v>23</v>
      </c>
    </row>
    <row r="8" spans="1:7">
      <c r="A8" s="81" t="s">
        <v>24</v>
      </c>
      <c r="B8" s="81"/>
      <c r="C8" s="81"/>
      <c r="D8" s="81"/>
      <c r="E8" s="81"/>
      <c r="F8" s="81"/>
    </row>
    <row r="9" spans="1:7" ht="296.39999999999998">
      <c r="A9" s="82" t="s">
        <v>84</v>
      </c>
      <c r="B9" s="90" t="s">
        <v>1810</v>
      </c>
      <c r="C9" s="90" t="s">
        <v>1233</v>
      </c>
      <c r="D9" s="90" t="s">
        <v>43</v>
      </c>
      <c r="E9" s="5" t="s">
        <v>68</v>
      </c>
      <c r="F9" s="5">
        <v>42501</v>
      </c>
    </row>
    <row r="10" spans="1:7" ht="187.2">
      <c r="A10" s="83" t="s">
        <v>1198</v>
      </c>
      <c r="B10" s="90" t="s">
        <v>69</v>
      </c>
      <c r="C10" s="90" t="s">
        <v>1014</v>
      </c>
      <c r="D10" s="125" t="s">
        <v>44</v>
      </c>
      <c r="E10" s="5" t="s">
        <v>1930</v>
      </c>
      <c r="F10" s="5">
        <v>42501</v>
      </c>
    </row>
    <row r="11" spans="1:7" ht="202.8">
      <c r="A11" s="83" t="s">
        <v>1159</v>
      </c>
      <c r="B11" s="90" t="s">
        <v>1229</v>
      </c>
      <c r="C11" s="90" t="s">
        <v>1013</v>
      </c>
      <c r="D11" s="90" t="s">
        <v>35</v>
      </c>
      <c r="E11" s="5">
        <v>39845</v>
      </c>
      <c r="F11" s="5">
        <v>42501</v>
      </c>
    </row>
    <row r="12" spans="1:7" ht="31.2">
      <c r="A12" s="83" t="s">
        <v>1160</v>
      </c>
      <c r="B12" s="93" t="s">
        <v>1827</v>
      </c>
      <c r="C12" s="90" t="s">
        <v>70</v>
      </c>
      <c r="D12" s="90" t="s">
        <v>35</v>
      </c>
      <c r="E12" s="5">
        <v>42505</v>
      </c>
      <c r="F12" s="5">
        <v>42514</v>
      </c>
    </row>
    <row r="13" spans="1:7">
      <c r="A13" s="83" t="s">
        <v>1161</v>
      </c>
      <c r="B13" s="90" t="s">
        <v>36</v>
      </c>
      <c r="C13" s="94" t="s">
        <v>26</v>
      </c>
      <c r="D13" s="90" t="s">
        <v>36</v>
      </c>
      <c r="E13" s="5" t="s">
        <v>26</v>
      </c>
      <c r="F13" s="5">
        <v>42514</v>
      </c>
    </row>
    <row r="14" spans="1:7" ht="31.2">
      <c r="A14" s="83" t="s">
        <v>1162</v>
      </c>
      <c r="B14" s="90" t="s">
        <v>1230</v>
      </c>
      <c r="C14" s="90" t="s">
        <v>70</v>
      </c>
      <c r="D14" s="90" t="s">
        <v>35</v>
      </c>
      <c r="E14" s="5">
        <v>42505</v>
      </c>
      <c r="F14" s="5">
        <v>42514</v>
      </c>
      <c r="G14" s="11"/>
    </row>
    <row r="15" spans="1:7">
      <c r="A15" s="83" t="s">
        <v>1163</v>
      </c>
      <c r="B15" s="90" t="s">
        <v>36</v>
      </c>
      <c r="C15" s="90" t="s">
        <v>26</v>
      </c>
      <c r="D15" s="94" t="s">
        <v>36</v>
      </c>
      <c r="E15" s="5" t="s">
        <v>26</v>
      </c>
      <c r="F15" s="5">
        <v>42501</v>
      </c>
    </row>
    <row r="16" spans="1:7">
      <c r="A16" s="83" t="s">
        <v>1199</v>
      </c>
      <c r="B16" s="90" t="s">
        <v>36</v>
      </c>
      <c r="C16" s="90" t="s">
        <v>26</v>
      </c>
      <c r="D16" s="90" t="s">
        <v>36</v>
      </c>
      <c r="E16" s="5" t="s">
        <v>26</v>
      </c>
      <c r="F16" s="5">
        <v>42501</v>
      </c>
    </row>
    <row r="17" spans="1:6" ht="93.6">
      <c r="A17" s="83" t="s">
        <v>1164</v>
      </c>
      <c r="B17" s="90" t="s">
        <v>71</v>
      </c>
      <c r="C17" s="90" t="s">
        <v>72</v>
      </c>
      <c r="D17" s="90" t="s">
        <v>35</v>
      </c>
      <c r="E17" s="5">
        <v>42475</v>
      </c>
      <c r="F17" s="5">
        <v>42501</v>
      </c>
    </row>
    <row r="18" spans="1:6" ht="109.2">
      <c r="A18" s="83" t="s">
        <v>1157</v>
      </c>
      <c r="B18" s="90" t="s">
        <v>73</v>
      </c>
      <c r="C18" s="90" t="s">
        <v>74</v>
      </c>
      <c r="D18" s="90" t="s">
        <v>1171</v>
      </c>
      <c r="E18" s="5" t="s">
        <v>88</v>
      </c>
      <c r="F18" s="5">
        <v>42501</v>
      </c>
    </row>
    <row r="19" spans="1:6" ht="46.8">
      <c r="A19" s="83" t="s">
        <v>82</v>
      </c>
      <c r="B19" s="93" t="s">
        <v>75</v>
      </c>
      <c r="C19" s="93" t="s">
        <v>1692</v>
      </c>
      <c r="D19" s="99">
        <v>1</v>
      </c>
      <c r="E19" s="5">
        <v>41275</v>
      </c>
      <c r="F19" s="5">
        <v>42501</v>
      </c>
    </row>
    <row r="20" spans="1:6">
      <c r="A20" s="83" t="s">
        <v>29</v>
      </c>
      <c r="B20" s="93" t="s">
        <v>36</v>
      </c>
      <c r="C20" s="93" t="s">
        <v>26</v>
      </c>
      <c r="D20" s="99" t="s">
        <v>36</v>
      </c>
      <c r="E20" s="5" t="s">
        <v>26</v>
      </c>
      <c r="F20" s="5">
        <v>42501</v>
      </c>
    </row>
    <row r="21" spans="1:6">
      <c r="A21" s="84" t="s">
        <v>1158</v>
      </c>
      <c r="B21" s="84"/>
      <c r="C21" s="84"/>
      <c r="D21" s="84"/>
      <c r="E21" s="84"/>
      <c r="F21" s="84"/>
    </row>
    <row r="22" spans="1:6" ht="109.2">
      <c r="A22" s="83" t="s">
        <v>1165</v>
      </c>
      <c r="B22" s="93" t="s">
        <v>1204</v>
      </c>
      <c r="C22" s="96" t="s">
        <v>898</v>
      </c>
      <c r="D22" s="90" t="s">
        <v>53</v>
      </c>
      <c r="E22" s="5" t="s">
        <v>88</v>
      </c>
      <c r="F22" s="5">
        <v>42564</v>
      </c>
    </row>
    <row r="23" spans="1:6">
      <c r="A23" s="83" t="s">
        <v>1166</v>
      </c>
      <c r="B23" s="90" t="s">
        <v>36</v>
      </c>
      <c r="C23" s="90" t="s">
        <v>26</v>
      </c>
      <c r="D23" s="90" t="s">
        <v>36</v>
      </c>
      <c r="E23" s="5" t="s">
        <v>26</v>
      </c>
      <c r="F23" s="5">
        <v>42501</v>
      </c>
    </row>
    <row r="24" spans="1:6" ht="31.2">
      <c r="A24" s="83" t="s">
        <v>1167</v>
      </c>
      <c r="B24" s="103" t="s">
        <v>1232</v>
      </c>
      <c r="C24" s="96" t="s">
        <v>70</v>
      </c>
      <c r="D24" s="90" t="s">
        <v>35</v>
      </c>
      <c r="E24" s="5">
        <v>42505</v>
      </c>
      <c r="F24" s="5">
        <v>42514</v>
      </c>
    </row>
    <row r="25" spans="1:6" ht="93.6">
      <c r="A25" s="83" t="s">
        <v>1168</v>
      </c>
      <c r="B25" s="93" t="s">
        <v>76</v>
      </c>
      <c r="C25" s="93" t="s">
        <v>1994</v>
      </c>
      <c r="D25" s="93" t="s">
        <v>35</v>
      </c>
      <c r="E25" s="5">
        <v>39508</v>
      </c>
      <c r="F25" s="5">
        <v>42501</v>
      </c>
    </row>
    <row r="26" spans="1:6">
      <c r="A26" s="83" t="s">
        <v>1169</v>
      </c>
      <c r="B26" s="93" t="s">
        <v>36</v>
      </c>
      <c r="C26" s="93" t="s">
        <v>26</v>
      </c>
      <c r="D26" s="93" t="s">
        <v>36</v>
      </c>
      <c r="E26" s="5" t="s">
        <v>26</v>
      </c>
      <c r="F26" s="5">
        <v>42501</v>
      </c>
    </row>
    <row r="27" spans="1:6" ht="31.2">
      <c r="A27" s="85" t="s">
        <v>1179</v>
      </c>
      <c r="B27" s="93" t="s">
        <v>36</v>
      </c>
      <c r="C27" s="93" t="s">
        <v>26</v>
      </c>
      <c r="D27" s="93" t="s">
        <v>36</v>
      </c>
      <c r="E27" s="5" t="s">
        <v>26</v>
      </c>
      <c r="F27" s="5">
        <v>42501</v>
      </c>
    </row>
    <row r="28" spans="1:6">
      <c r="A28" s="60" t="s">
        <v>791</v>
      </c>
    </row>
    <row r="29" spans="1:6" ht="15" customHeight="1">
      <c r="A29" s="200" t="s">
        <v>800</v>
      </c>
      <c r="B29" s="200"/>
    </row>
    <row r="30" spans="1:6" ht="15" customHeight="1">
      <c r="A30" s="200" t="s">
        <v>1231</v>
      </c>
      <c r="B30" s="200"/>
      <c r="C30" s="200"/>
    </row>
    <row r="31" spans="1:6" ht="15" customHeight="1">
      <c r="A31" s="200" t="s">
        <v>801</v>
      </c>
      <c r="B31" s="200"/>
      <c r="C31" s="200"/>
    </row>
    <row r="32" spans="1:6" ht="15" customHeight="1">
      <c r="A32" s="31" t="s">
        <v>182</v>
      </c>
      <c r="B32" s="32"/>
    </row>
    <row r="33" spans="1:2" ht="15" customHeight="1">
      <c r="A33" s="200" t="s">
        <v>802</v>
      </c>
      <c r="B33" s="200"/>
    </row>
    <row r="34" spans="1:2" ht="15" customHeight="1">
      <c r="A34" s="200" t="s">
        <v>803</v>
      </c>
      <c r="B34" s="200"/>
    </row>
  </sheetData>
  <mergeCells count="10">
    <mergeCell ref="A1:C1"/>
    <mergeCell ref="A33:B33"/>
    <mergeCell ref="A34:B34"/>
    <mergeCell ref="A29:B29"/>
    <mergeCell ref="A30:C30"/>
    <mergeCell ref="A31:C31"/>
    <mergeCell ref="A2:F2"/>
    <mergeCell ref="A3:F3"/>
    <mergeCell ref="A4:F4"/>
    <mergeCell ref="A5:F5"/>
  </mergeCells>
  <hyperlinks>
    <hyperlink ref="A6" location="Summary!A8" display="Back to Summary"/>
  </hyperlinks>
  <pageMargins left="0.75" right="0.75" top="1" bottom="1" header="0.5" footer="0.5"/>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A24" workbookViewId="0">
      <selection activeCell="B25" sqref="B25"/>
    </sheetView>
  </sheetViews>
  <sheetFormatPr defaultColWidth="12.59765625" defaultRowHeight="15.6"/>
  <cols>
    <col min="1" max="1" width="44.3984375" style="9" customWidth="1"/>
    <col min="2" max="2" width="80.3984375" style="9" bestFit="1" customWidth="1"/>
    <col min="3" max="3" width="54.8984375" style="9" customWidth="1"/>
    <col min="4" max="4" width="12.69921875" style="9" customWidth="1"/>
    <col min="5" max="6" width="18.3984375" style="9" customWidth="1"/>
    <col min="7" max="16384" width="12.59765625" style="9"/>
  </cols>
  <sheetData>
    <row r="1" spans="1:8" customFormat="1" ht="24.6">
      <c r="A1" s="196" t="s">
        <v>1015</v>
      </c>
      <c r="B1" s="196"/>
      <c r="C1" s="196"/>
      <c r="D1" s="2"/>
      <c r="E1" s="2"/>
      <c r="F1" s="2"/>
    </row>
    <row r="2" spans="1:8" customFormat="1" ht="16.5" customHeight="1">
      <c r="A2" s="198" t="s">
        <v>1174</v>
      </c>
      <c r="B2" s="199"/>
      <c r="C2" s="199"/>
      <c r="D2" s="199"/>
      <c r="E2" s="199"/>
      <c r="F2" s="199"/>
    </row>
    <row r="3" spans="1:8" customFormat="1" ht="42.75" customHeight="1">
      <c r="A3" s="185" t="s">
        <v>1825</v>
      </c>
      <c r="B3" s="186"/>
      <c r="C3" s="186"/>
      <c r="D3" s="186"/>
      <c r="E3" s="186"/>
      <c r="F3" s="186"/>
    </row>
    <row r="4" spans="1:8" customFormat="1" ht="18.75" customHeight="1">
      <c r="A4" s="187" t="s">
        <v>1155</v>
      </c>
      <c r="B4" s="188"/>
      <c r="C4" s="188"/>
      <c r="D4" s="188"/>
      <c r="E4" s="188"/>
      <c r="F4" s="188"/>
    </row>
    <row r="5" spans="1:8" customFormat="1" ht="31.5" customHeight="1">
      <c r="A5" s="185" t="s">
        <v>1175</v>
      </c>
      <c r="B5" s="186"/>
      <c r="C5" s="186"/>
      <c r="D5" s="186"/>
      <c r="E5" s="186"/>
      <c r="F5" s="186"/>
    </row>
    <row r="6" spans="1:8" customFormat="1" ht="15">
      <c r="A6" s="58" t="s">
        <v>21</v>
      </c>
      <c r="B6" s="3"/>
      <c r="C6" s="3"/>
      <c r="D6" s="3"/>
    </row>
    <row r="7" spans="1:8" ht="30" customHeight="1">
      <c r="A7" s="80" t="s">
        <v>41</v>
      </c>
      <c r="B7" s="1" t="s">
        <v>22</v>
      </c>
      <c r="C7" s="1" t="s">
        <v>1153</v>
      </c>
      <c r="D7" s="1" t="s">
        <v>85</v>
      </c>
      <c r="E7" s="1" t="s">
        <v>1154</v>
      </c>
      <c r="F7" s="1" t="s">
        <v>23</v>
      </c>
    </row>
    <row r="8" spans="1:8">
      <c r="A8" s="81" t="s">
        <v>24</v>
      </c>
      <c r="B8" s="81"/>
      <c r="C8" s="81"/>
      <c r="D8" s="81"/>
      <c r="E8" s="81"/>
      <c r="F8" s="81"/>
    </row>
    <row r="9" spans="1:8" ht="99" customHeight="1">
      <c r="A9" s="82" t="s">
        <v>84</v>
      </c>
      <c r="B9" s="90" t="s">
        <v>83</v>
      </c>
      <c r="C9" s="96" t="s">
        <v>994</v>
      </c>
      <c r="D9" s="90" t="s">
        <v>43</v>
      </c>
      <c r="E9" s="5">
        <v>42186</v>
      </c>
      <c r="F9" s="5">
        <v>42410</v>
      </c>
    </row>
    <row r="10" spans="1:8" ht="78">
      <c r="A10" s="83" t="s">
        <v>1198</v>
      </c>
      <c r="B10" s="93" t="s">
        <v>1234</v>
      </c>
      <c r="C10" s="93" t="s">
        <v>1241</v>
      </c>
      <c r="D10" s="90" t="s">
        <v>34</v>
      </c>
      <c r="E10" s="5">
        <v>42569</v>
      </c>
      <c r="F10" s="5">
        <v>42571</v>
      </c>
      <c r="H10" s="11"/>
    </row>
    <row r="11" spans="1:8" ht="187.2">
      <c r="A11" s="83" t="s">
        <v>1159</v>
      </c>
      <c r="B11" s="90" t="s">
        <v>1016</v>
      </c>
      <c r="C11" s="90" t="s">
        <v>995</v>
      </c>
      <c r="D11" s="90" t="s">
        <v>35</v>
      </c>
      <c r="E11" s="5">
        <v>42186</v>
      </c>
      <c r="F11" s="5">
        <v>42410</v>
      </c>
    </row>
    <row r="12" spans="1:8" ht="31.2">
      <c r="A12" s="83" t="s">
        <v>1160</v>
      </c>
      <c r="B12" s="90" t="s">
        <v>1236</v>
      </c>
      <c r="C12" s="90" t="s">
        <v>1242</v>
      </c>
      <c r="D12" s="90" t="s">
        <v>35</v>
      </c>
      <c r="E12" s="5">
        <v>42370</v>
      </c>
      <c r="F12" s="5">
        <v>42411</v>
      </c>
    </row>
    <row r="13" spans="1:8">
      <c r="A13" s="83" t="s">
        <v>1161</v>
      </c>
      <c r="B13" s="90" t="s">
        <v>36</v>
      </c>
      <c r="C13" s="96" t="s">
        <v>26</v>
      </c>
      <c r="D13" s="90" t="s">
        <v>36</v>
      </c>
      <c r="E13" s="5" t="s">
        <v>26</v>
      </c>
      <c r="F13" s="5">
        <v>42411</v>
      </c>
    </row>
    <row r="14" spans="1:8" ht="46.8">
      <c r="A14" s="83" t="s">
        <v>1162</v>
      </c>
      <c r="B14" s="90" t="s">
        <v>1235</v>
      </c>
      <c r="C14" s="90" t="s">
        <v>1017</v>
      </c>
      <c r="D14" s="90" t="s">
        <v>35</v>
      </c>
      <c r="E14" s="5">
        <v>42370</v>
      </c>
      <c r="F14" s="5">
        <v>42514</v>
      </c>
    </row>
    <row r="15" spans="1:8">
      <c r="A15" s="83" t="s">
        <v>1163</v>
      </c>
      <c r="B15" s="90" t="s">
        <v>36</v>
      </c>
      <c r="C15" s="90" t="s">
        <v>26</v>
      </c>
      <c r="D15" s="94" t="s">
        <v>36</v>
      </c>
      <c r="E15" s="5" t="s">
        <v>26</v>
      </c>
      <c r="F15" s="5">
        <v>42411</v>
      </c>
    </row>
    <row r="16" spans="1:8">
      <c r="A16" s="83" t="s">
        <v>1199</v>
      </c>
      <c r="B16" s="90" t="s">
        <v>36</v>
      </c>
      <c r="C16" s="94" t="s">
        <v>26</v>
      </c>
      <c r="D16" s="90" t="s">
        <v>36</v>
      </c>
      <c r="E16" s="5" t="s">
        <v>26</v>
      </c>
      <c r="F16" s="5">
        <v>42411</v>
      </c>
    </row>
    <row r="17" spans="1:7" ht="78">
      <c r="A17" s="83" t="s">
        <v>1164</v>
      </c>
      <c r="B17" s="90" t="s">
        <v>899</v>
      </c>
      <c r="C17" s="90" t="s">
        <v>1763</v>
      </c>
      <c r="D17" s="90" t="s">
        <v>35</v>
      </c>
      <c r="E17" s="5">
        <v>42186</v>
      </c>
      <c r="F17" s="5">
        <v>42564</v>
      </c>
    </row>
    <row r="18" spans="1:7" ht="78">
      <c r="A18" s="83" t="s">
        <v>1157</v>
      </c>
      <c r="B18" s="90" t="s">
        <v>1237</v>
      </c>
      <c r="C18" s="96" t="s">
        <v>293</v>
      </c>
      <c r="D18" s="90" t="s">
        <v>1171</v>
      </c>
      <c r="E18" s="5" t="s">
        <v>80</v>
      </c>
      <c r="F18" s="5">
        <v>42411</v>
      </c>
    </row>
    <row r="19" spans="1:7" ht="62.4">
      <c r="A19" s="83" t="s">
        <v>82</v>
      </c>
      <c r="B19" s="90" t="s">
        <v>1667</v>
      </c>
      <c r="C19" s="90" t="s">
        <v>1018</v>
      </c>
      <c r="D19" s="95">
        <v>2</v>
      </c>
      <c r="E19" s="5" t="s">
        <v>80</v>
      </c>
      <c r="F19" s="5">
        <v>42410</v>
      </c>
    </row>
    <row r="20" spans="1:7" ht="62.4">
      <c r="A20" s="83" t="s">
        <v>29</v>
      </c>
      <c r="B20" s="90" t="s">
        <v>1239</v>
      </c>
      <c r="C20" s="96" t="s">
        <v>1019</v>
      </c>
      <c r="D20" s="95" t="s">
        <v>81</v>
      </c>
      <c r="E20" s="5" t="s">
        <v>80</v>
      </c>
      <c r="F20" s="5">
        <v>42410</v>
      </c>
    </row>
    <row r="21" spans="1:7">
      <c r="A21" s="84" t="s">
        <v>1158</v>
      </c>
      <c r="B21" s="84"/>
      <c r="C21" s="84"/>
      <c r="D21" s="84"/>
      <c r="E21" s="84"/>
      <c r="F21" s="84"/>
    </row>
    <row r="22" spans="1:7" ht="78">
      <c r="A22" s="83" t="s">
        <v>1165</v>
      </c>
      <c r="B22" s="93" t="s">
        <v>1204</v>
      </c>
      <c r="C22" s="96" t="s">
        <v>52</v>
      </c>
      <c r="D22" s="90" t="s">
        <v>53</v>
      </c>
      <c r="E22" s="5" t="s">
        <v>26</v>
      </c>
      <c r="F22" s="5">
        <v>42411</v>
      </c>
    </row>
    <row r="23" spans="1:7" ht="171.6">
      <c r="A23" s="83" t="s">
        <v>1166</v>
      </c>
      <c r="B23" s="90" t="s">
        <v>1238</v>
      </c>
      <c r="C23" s="90" t="s">
        <v>1768</v>
      </c>
      <c r="D23" s="90" t="s">
        <v>35</v>
      </c>
      <c r="E23" s="126">
        <v>2015</v>
      </c>
      <c r="F23" s="5">
        <v>42564</v>
      </c>
    </row>
    <row r="24" spans="1:7">
      <c r="A24" s="83" t="s">
        <v>1167</v>
      </c>
      <c r="B24" s="90" t="s">
        <v>36</v>
      </c>
      <c r="C24" s="90" t="s">
        <v>26</v>
      </c>
      <c r="D24" s="90" t="s">
        <v>36</v>
      </c>
      <c r="E24" s="5" t="s">
        <v>26</v>
      </c>
      <c r="F24" s="5">
        <v>42514</v>
      </c>
    </row>
    <row r="25" spans="1:7" ht="390">
      <c r="A25" s="83" t="s">
        <v>1168</v>
      </c>
      <c r="B25" s="90" t="s">
        <v>1992</v>
      </c>
      <c r="C25" s="90" t="s">
        <v>1020</v>
      </c>
      <c r="D25" s="90" t="s">
        <v>35</v>
      </c>
      <c r="E25" s="5" t="s">
        <v>79</v>
      </c>
      <c r="F25" s="5">
        <v>42514</v>
      </c>
    </row>
    <row r="26" spans="1:7">
      <c r="A26" s="83" t="s">
        <v>1169</v>
      </c>
      <c r="B26" s="93" t="s">
        <v>36</v>
      </c>
      <c r="C26" s="93" t="s">
        <v>26</v>
      </c>
      <c r="D26" s="93" t="s">
        <v>36</v>
      </c>
      <c r="E26" s="5" t="s">
        <v>26</v>
      </c>
      <c r="F26" s="5">
        <v>42411</v>
      </c>
    </row>
    <row r="27" spans="1:7" ht="218.4">
      <c r="A27" s="85" t="s">
        <v>1179</v>
      </c>
      <c r="B27" s="93" t="s">
        <v>78</v>
      </c>
      <c r="C27" s="93" t="s">
        <v>1243</v>
      </c>
      <c r="D27" s="93" t="s">
        <v>35</v>
      </c>
      <c r="E27" s="5" t="s">
        <v>77</v>
      </c>
      <c r="F27" s="5">
        <v>42514</v>
      </c>
    </row>
    <row r="28" spans="1:7" ht="16.2">
      <c r="A28" s="62" t="s">
        <v>791</v>
      </c>
    </row>
    <row r="29" spans="1:7" ht="15" customHeight="1">
      <c r="A29" s="200" t="s">
        <v>1240</v>
      </c>
      <c r="B29" s="200"/>
    </row>
    <row r="30" spans="1:7" ht="15" customHeight="1">
      <c r="A30" s="200" t="s">
        <v>804</v>
      </c>
      <c r="B30" s="200"/>
      <c r="G30" s="10"/>
    </row>
    <row r="31" spans="1:7" ht="15" customHeight="1">
      <c r="A31" s="200" t="s">
        <v>805</v>
      </c>
      <c r="B31" s="200"/>
    </row>
    <row r="32" spans="1:7" ht="15" customHeight="1">
      <c r="A32" s="200" t="s">
        <v>806</v>
      </c>
      <c r="B32" s="200"/>
    </row>
    <row r="33" spans="1:5" ht="15" customHeight="1">
      <c r="A33" s="200" t="s">
        <v>807</v>
      </c>
      <c r="B33" s="200"/>
      <c r="C33" s="200"/>
      <c r="D33" s="200"/>
      <c r="E33" s="200"/>
    </row>
  </sheetData>
  <mergeCells count="10">
    <mergeCell ref="A1:C1"/>
    <mergeCell ref="A33:E33"/>
    <mergeCell ref="A30:B30"/>
    <mergeCell ref="A31:B31"/>
    <mergeCell ref="A32:B32"/>
    <mergeCell ref="A29:B29"/>
    <mergeCell ref="A2:F2"/>
    <mergeCell ref="A3:F3"/>
    <mergeCell ref="A4:F4"/>
    <mergeCell ref="A5:F5"/>
  </mergeCells>
  <hyperlinks>
    <hyperlink ref="A6" location="Summary!A8" display="Back to Summary"/>
  </hyperlinks>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2</vt:i4>
      </vt:variant>
    </vt:vector>
  </HeadingPairs>
  <TitlesOfParts>
    <vt:vector size="56" baseType="lpstr">
      <vt:lpstr>Introduction</vt:lpstr>
      <vt:lpstr>Acronyms</vt:lpstr>
      <vt:lpstr>Summary</vt:lpstr>
      <vt:lpstr>Alabama</vt:lpstr>
      <vt:lpstr>Alaska</vt:lpstr>
      <vt:lpstr>Arizona</vt:lpstr>
      <vt:lpstr>Arkansas</vt:lpstr>
      <vt:lpstr>California</vt:lpstr>
      <vt:lpstr>Colorado</vt:lpstr>
      <vt:lpstr>Connecticut</vt:lpstr>
      <vt:lpstr>Delaware</vt:lpstr>
      <vt:lpstr>District of Columbia</vt:lpstr>
      <vt:lpstr>Florida</vt:lpstr>
      <vt:lpstr>Georgia</vt:lpstr>
      <vt:lpstr>Hawaii</vt:lpstr>
      <vt:lpstr>Idaho</vt:lpstr>
      <vt:lpstr>Illinois</vt:lpstr>
      <vt:lpstr>Indiana</vt:lpstr>
      <vt:lpstr>Iowa</vt:lpstr>
      <vt:lpstr>Kansas</vt:lpstr>
      <vt:lpstr>Kentucky</vt:lpstr>
      <vt:lpstr>Louisiana</vt:lpstr>
      <vt:lpstr>Maine</vt:lpstr>
      <vt:lpstr>Maryland</vt:lpstr>
      <vt:lpstr>Massachusetts</vt:lpstr>
      <vt:lpstr>Michigan</vt:lpstr>
      <vt:lpstr>Minnesota</vt:lpstr>
      <vt:lpstr>Mississippi</vt:lpstr>
      <vt:lpstr>Missouri</vt:lpstr>
      <vt:lpstr>Montana</vt:lpstr>
      <vt:lpstr>Nebraska</vt:lpstr>
      <vt:lpstr>Nevada</vt:lpstr>
      <vt:lpstr>New Hampshire</vt:lpstr>
      <vt:lpstr>New Jersey</vt:lpstr>
      <vt:lpstr>New Mexico</vt:lpstr>
      <vt:lpstr>New York</vt:lpstr>
      <vt:lpstr>North Carolina</vt:lpstr>
      <vt:lpstr>North Dakota</vt:lpstr>
      <vt:lpstr>Ohio</vt:lpstr>
      <vt:lpstr>Oklahoma</vt:lpstr>
      <vt:lpstr>Oregon</vt:lpstr>
      <vt:lpstr>Pennsylvania</vt:lpstr>
      <vt:lpstr>Rhode Island</vt:lpstr>
      <vt:lpstr>South Carolina</vt:lpstr>
      <vt:lpstr>South Dakota</vt:lpstr>
      <vt:lpstr>Tennessee</vt:lpstr>
      <vt:lpstr>Texas</vt:lpstr>
      <vt:lpstr>Utah</vt:lpstr>
      <vt:lpstr>Vermont</vt:lpstr>
      <vt:lpstr>Virginia</vt:lpstr>
      <vt:lpstr>Washington</vt:lpstr>
      <vt:lpstr>West Virginia</vt:lpstr>
      <vt:lpstr>Wisconsin</vt:lpstr>
      <vt:lpstr>Wyoming</vt:lpstr>
      <vt:lpstr>Introduction!Print_Area</vt:lpstr>
      <vt:lpstr>Introduction!Print_Titles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Kayla Holgash</dc:creator>
  <cp:lastModifiedBy>Kathryn Ceja</cp:lastModifiedBy>
  <cp:lastPrinted>2016-08-08T18:01:24Z</cp:lastPrinted>
  <dcterms:created xsi:type="dcterms:W3CDTF">2015-03-03T23:52:10Z</dcterms:created>
  <dcterms:modified xsi:type="dcterms:W3CDTF">2020-02-13T22:16:53Z</dcterms:modified>
</cp:coreProperties>
</file>