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C:\Users\Caroline.Broder\Desktop\"/>
    </mc:Choice>
  </mc:AlternateContent>
  <xr:revisionPtr revIDLastSave="0" documentId="8_{D1EEA52F-E436-4A62-896F-8FB3E91CA75D}" xr6:coauthVersionLast="36" xr6:coauthVersionMax="36" xr10:uidLastSave="{00000000-0000-0000-0000-000000000000}"/>
  <bookViews>
    <workbookView xWindow="0" yWindow="0" windowWidth="14380" windowHeight="4070" xr2:uid="{00000000-000D-0000-FFFF-FFFF00000000}"/>
  </bookViews>
  <sheets>
    <sheet name="Information and Methods" sheetId="54" r:id="rId1"/>
    <sheet name="Summary" sheetId="1" r:id="rId2"/>
    <sheet name="Alabama" sheetId="22" r:id="rId3"/>
    <sheet name="Alaska" sheetId="2" r:id="rId4"/>
    <sheet name="Arizona" sheetId="33" r:id="rId5"/>
    <sheet name="Arkansas" sheetId="3" r:id="rId6"/>
    <sheet name="California" sheetId="23" r:id="rId7"/>
    <sheet name="Colorado" sheetId="57" r:id="rId8"/>
    <sheet name="Connecticut" sheetId="58" r:id="rId9"/>
    <sheet name="District of Columbia" sheetId="101" r:id="rId10"/>
    <sheet name="Delaware" sheetId="59" r:id="rId11"/>
    <sheet name="Florida" sheetId="60" r:id="rId12"/>
    <sheet name="Georgia" sheetId="61" r:id="rId13"/>
    <sheet name="Hawaii" sheetId="62" r:id="rId14"/>
    <sheet name="Idaho" sheetId="65" r:id="rId15"/>
    <sheet name="Illinois" sheetId="63" r:id="rId16"/>
    <sheet name="Indiana" sheetId="66" r:id="rId17"/>
    <sheet name="Iowa" sheetId="67" r:id="rId18"/>
    <sheet name="Kansas" sheetId="68" r:id="rId19"/>
    <sheet name="Kentucky" sheetId="69" r:id="rId20"/>
    <sheet name="Louisiana" sheetId="64" r:id="rId21"/>
    <sheet name="Maine" sheetId="70" r:id="rId22"/>
    <sheet name="Massachusetts" sheetId="71" r:id="rId23"/>
    <sheet name="Maryland" sheetId="72" r:id="rId24"/>
    <sheet name="Michigan" sheetId="73" r:id="rId25"/>
    <sheet name="Montana" sheetId="74" r:id="rId26"/>
    <sheet name="Minnesota" sheetId="75" r:id="rId27"/>
    <sheet name="Mississippi" sheetId="76" r:id="rId28"/>
    <sheet name="Missouri" sheetId="77" r:id="rId29"/>
    <sheet name="Nebraska" sheetId="78" r:id="rId30"/>
    <sheet name="Nevada" sheetId="79" r:id="rId31"/>
    <sheet name="New Hampshire" sheetId="80" r:id="rId32"/>
    <sheet name="New Jersey" sheetId="81" r:id="rId33"/>
    <sheet name="New Mexico" sheetId="82" r:id="rId34"/>
    <sheet name="New York" sheetId="83" r:id="rId35"/>
    <sheet name="North Carolina" sheetId="84" r:id="rId36"/>
    <sheet name="North Dakota" sheetId="85" r:id="rId37"/>
    <sheet name="Ohio" sheetId="86" r:id="rId38"/>
    <sheet name="Oklahoma" sheetId="87" r:id="rId39"/>
    <sheet name="Oregon" sheetId="88" r:id="rId40"/>
    <sheet name="Pennsylvania" sheetId="89" r:id="rId41"/>
    <sheet name="Rhode Island" sheetId="90" r:id="rId42"/>
    <sheet name="South Carolina" sheetId="91" r:id="rId43"/>
    <sheet name="South Dakota" sheetId="92" r:id="rId44"/>
    <sheet name="Tennessee" sheetId="93" r:id="rId45"/>
    <sheet name="Texas" sheetId="94" r:id="rId46"/>
    <sheet name="Utah" sheetId="95" r:id="rId47"/>
    <sheet name="Vermont" sheetId="96" r:id="rId48"/>
    <sheet name="Virginia" sheetId="97" r:id="rId49"/>
    <sheet name="Washington" sheetId="98" r:id="rId50"/>
    <sheet name="West Virginia" sheetId="99" r:id="rId51"/>
    <sheet name="Wisconsin" sheetId="100" r:id="rId52"/>
    <sheet name="Wyoming" sheetId="103" r:id="rId53"/>
  </sheets>
  <definedNames>
    <definedName name="_xlnm._FilterDatabase" localSheetId="1" hidden="1">Summary!$B$3:$Q$63</definedName>
    <definedName name="_xlnm.Print_Area" localSheetId="20">Louisiana!$A$1:$H$23</definedName>
    <definedName name="_xlnm.Print_Titles" localSheetId="2">Alabama!$1:$3</definedName>
    <definedName name="_xlnm.Print_Titles" localSheetId="3">Alaska!$1:$3</definedName>
    <definedName name="_xlnm.Print_Titles" localSheetId="4">Arizona!$1:$3</definedName>
    <definedName name="_xlnm.Print_Titles" localSheetId="5">Arkansas!$1:$3</definedName>
    <definedName name="_xlnm.Print_Titles" localSheetId="6">California!$1:$3</definedName>
    <definedName name="_xlnm.Print_Titles" localSheetId="7">Colorado!$1:$3</definedName>
    <definedName name="_xlnm.Print_Titles" localSheetId="8">Connecticut!$1:$3</definedName>
    <definedName name="_xlnm.Print_Titles" localSheetId="10">Delaware!$1:$3</definedName>
    <definedName name="_xlnm.Print_Titles" localSheetId="9">'District of Columbia'!$1:$3</definedName>
    <definedName name="_xlnm.Print_Titles" localSheetId="11">Florida!$1:$3</definedName>
    <definedName name="_xlnm.Print_Titles" localSheetId="12">Georgia!$1:$3</definedName>
    <definedName name="_xlnm.Print_Titles" localSheetId="13">Hawaii!$1:$3</definedName>
    <definedName name="_xlnm.Print_Titles" localSheetId="14">Idaho!$1:$3</definedName>
    <definedName name="_xlnm.Print_Titles" localSheetId="15">Illinois!$1:$3</definedName>
    <definedName name="_xlnm.Print_Titles" localSheetId="16">Indiana!$1:$3</definedName>
    <definedName name="_xlnm.Print_Titles" localSheetId="0">'Information and Methods'!$1:$8</definedName>
    <definedName name="_xlnm.Print_Titles" localSheetId="17">Iowa!$1:$3</definedName>
    <definedName name="_xlnm.Print_Titles" localSheetId="18">Kansas!$1:$3</definedName>
    <definedName name="_xlnm.Print_Titles" localSheetId="19">Kentucky!$1:$3</definedName>
    <definedName name="_xlnm.Print_Titles" localSheetId="20">Louisiana!$1:$3</definedName>
    <definedName name="_xlnm.Print_Titles" localSheetId="21">Maine!$1:$3</definedName>
    <definedName name="_xlnm.Print_Titles" localSheetId="23">Maryland!$1:$3</definedName>
    <definedName name="_xlnm.Print_Titles" localSheetId="22">Massachusetts!$1:$3</definedName>
    <definedName name="_xlnm.Print_Titles" localSheetId="24">Michigan!$1:$3</definedName>
    <definedName name="_xlnm.Print_Titles" localSheetId="26">Minnesota!$1:$3</definedName>
    <definedName name="_xlnm.Print_Titles" localSheetId="27">Mississippi!$1:$3</definedName>
    <definedName name="_xlnm.Print_Titles" localSheetId="28">Missouri!$1:$3</definedName>
    <definedName name="_xlnm.Print_Titles" localSheetId="25">Montana!$1:$3</definedName>
    <definedName name="_xlnm.Print_Titles" localSheetId="29">Nebraska!$1:$3</definedName>
    <definedName name="_xlnm.Print_Titles" localSheetId="30">Nevada!$1:$3</definedName>
    <definedName name="_xlnm.Print_Titles" localSheetId="31">'New Hampshire'!$1:$3</definedName>
    <definedName name="_xlnm.Print_Titles" localSheetId="32">'New Jersey'!$1:$3</definedName>
    <definedName name="_xlnm.Print_Titles" localSheetId="33">'New Mexico'!$1:$3</definedName>
    <definedName name="_xlnm.Print_Titles" localSheetId="34">'New York'!$1:$3</definedName>
    <definedName name="_xlnm.Print_Titles" localSheetId="35">'North Carolina'!$1:$3</definedName>
    <definedName name="_xlnm.Print_Titles" localSheetId="36">'North Dakota'!$1:$3</definedName>
    <definedName name="_xlnm.Print_Titles" localSheetId="37">Ohio!$1:$3</definedName>
    <definedName name="_xlnm.Print_Titles" localSheetId="38">Oklahoma!$1:$3</definedName>
    <definedName name="_xlnm.Print_Titles" localSheetId="39">Oregon!$1:$3</definedName>
    <definedName name="_xlnm.Print_Titles" localSheetId="40">Pennsylvania!$1:$3</definedName>
    <definedName name="_xlnm.Print_Titles" localSheetId="41">'Rhode Island'!$1:$3</definedName>
    <definedName name="_xlnm.Print_Titles" localSheetId="42">'South Carolina'!$1:$3</definedName>
    <definedName name="_xlnm.Print_Titles" localSheetId="43">'South Dakota'!$1:$3</definedName>
    <definedName name="_xlnm.Print_Titles" localSheetId="1">Summary!$1:$3</definedName>
    <definedName name="_xlnm.Print_Titles" localSheetId="44">Tennessee!$1:$3</definedName>
    <definedName name="_xlnm.Print_Titles" localSheetId="45">Texas!$1:$3</definedName>
    <definedName name="_xlnm.Print_Titles" localSheetId="46">Utah!$1:$3</definedName>
    <definedName name="_xlnm.Print_Titles" localSheetId="47">Vermont!$1:$3</definedName>
    <definedName name="_xlnm.Print_Titles" localSheetId="48">Virginia!$1:$3</definedName>
    <definedName name="_xlnm.Print_Titles" localSheetId="49">Washington!$1:$3</definedName>
    <definedName name="_xlnm.Print_Titles" localSheetId="50">'West Virginia'!$1:$3</definedName>
    <definedName name="_xlnm.Print_Titles" localSheetId="51">Wisconsin!$1:$3</definedName>
    <definedName name="_xlnm.Print_Titles" localSheetId="52">Wyoming!$1:$3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0" i="1" l="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I4" i="1"/>
  <c r="C54" i="1"/>
  <c r="D54" i="1"/>
  <c r="E54" i="1"/>
  <c r="F54" i="1"/>
  <c r="G54" i="1"/>
  <c r="M54" i="1"/>
  <c r="N54" i="1"/>
  <c r="P54" i="1"/>
  <c r="Q54" i="1"/>
  <c r="L54" i="1"/>
  <c r="J54" i="1"/>
  <c r="I54" i="1"/>
  <c r="H54" i="1"/>
  <c r="B54" i="1"/>
  <c r="C12" i="1"/>
  <c r="D12" i="1"/>
  <c r="E12" i="1"/>
  <c r="F12" i="1"/>
  <c r="G12" i="1"/>
  <c r="M12" i="1"/>
  <c r="N12" i="1"/>
  <c r="P12" i="1"/>
  <c r="Q12" i="1"/>
  <c r="L12" i="1"/>
  <c r="J12" i="1"/>
  <c r="I12" i="1"/>
  <c r="H12" i="1"/>
  <c r="B12" i="1"/>
  <c r="M53" i="1"/>
  <c r="N53" i="1"/>
  <c r="P53" i="1"/>
  <c r="Q53" i="1"/>
  <c r="L53" i="1"/>
  <c r="J53" i="1"/>
  <c r="I53" i="1"/>
  <c r="C53" i="1"/>
  <c r="D53" i="1"/>
  <c r="E53" i="1"/>
  <c r="F53" i="1"/>
  <c r="G53" i="1"/>
  <c r="H53" i="1"/>
  <c r="B53" i="1"/>
  <c r="M52" i="1"/>
  <c r="N52" i="1"/>
  <c r="P52" i="1"/>
  <c r="Q52" i="1"/>
  <c r="L52" i="1"/>
  <c r="J52" i="1"/>
  <c r="I52" i="1"/>
  <c r="C52" i="1"/>
  <c r="D52" i="1"/>
  <c r="E52" i="1"/>
  <c r="F52" i="1"/>
  <c r="G52" i="1"/>
  <c r="H52" i="1"/>
  <c r="B52" i="1"/>
  <c r="M51" i="1"/>
  <c r="N51" i="1"/>
  <c r="P51" i="1"/>
  <c r="Q51" i="1"/>
  <c r="L51" i="1"/>
  <c r="J51" i="1"/>
  <c r="I51" i="1"/>
  <c r="C51" i="1"/>
  <c r="D51" i="1"/>
  <c r="E51" i="1"/>
  <c r="F51" i="1"/>
  <c r="G51" i="1"/>
  <c r="H51" i="1"/>
  <c r="B51" i="1"/>
  <c r="M50" i="1"/>
  <c r="N50" i="1"/>
  <c r="P50" i="1"/>
  <c r="L50" i="1"/>
  <c r="J50" i="1"/>
  <c r="I50" i="1"/>
  <c r="C50" i="1"/>
  <c r="D50" i="1"/>
  <c r="E50" i="1"/>
  <c r="F50" i="1"/>
  <c r="G50" i="1"/>
  <c r="H50" i="1"/>
  <c r="B50" i="1"/>
  <c r="M49" i="1"/>
  <c r="N49" i="1"/>
  <c r="P49" i="1"/>
  <c r="Q49" i="1"/>
  <c r="L49" i="1"/>
  <c r="J49" i="1"/>
  <c r="I49" i="1"/>
  <c r="C49" i="1"/>
  <c r="D49" i="1"/>
  <c r="E49" i="1"/>
  <c r="F49" i="1"/>
  <c r="G49" i="1"/>
  <c r="H49" i="1"/>
  <c r="B49" i="1"/>
  <c r="Q48" i="1"/>
  <c r="M48" i="1"/>
  <c r="N48" i="1"/>
  <c r="P48" i="1"/>
  <c r="L48" i="1"/>
  <c r="J48" i="1"/>
  <c r="I48" i="1"/>
  <c r="C48" i="1"/>
  <c r="D48" i="1"/>
  <c r="E48" i="1"/>
  <c r="F48" i="1"/>
  <c r="G48" i="1"/>
  <c r="H48" i="1"/>
  <c r="B48" i="1"/>
  <c r="M47" i="1"/>
  <c r="N47" i="1"/>
  <c r="P47" i="1"/>
  <c r="Q47" i="1"/>
  <c r="L47" i="1"/>
  <c r="J47" i="1"/>
  <c r="I47" i="1"/>
  <c r="C47" i="1"/>
  <c r="D47" i="1"/>
  <c r="E47" i="1"/>
  <c r="F47" i="1"/>
  <c r="G47" i="1"/>
  <c r="H47" i="1"/>
  <c r="B47" i="1"/>
  <c r="M46" i="1"/>
  <c r="N46" i="1"/>
  <c r="P46" i="1"/>
  <c r="Q46" i="1"/>
  <c r="L46" i="1"/>
  <c r="J46" i="1"/>
  <c r="I46" i="1"/>
  <c r="C46" i="1"/>
  <c r="D46" i="1"/>
  <c r="E46" i="1"/>
  <c r="F46" i="1"/>
  <c r="G46" i="1"/>
  <c r="H46" i="1"/>
  <c r="B46" i="1"/>
  <c r="M45" i="1"/>
  <c r="N45" i="1"/>
  <c r="P45" i="1"/>
  <c r="Q45" i="1"/>
  <c r="L45" i="1"/>
  <c r="J45" i="1"/>
  <c r="I45" i="1"/>
  <c r="C45" i="1"/>
  <c r="D45" i="1"/>
  <c r="E45" i="1"/>
  <c r="F45" i="1"/>
  <c r="G45" i="1"/>
  <c r="H45" i="1"/>
  <c r="B45" i="1"/>
  <c r="M44" i="1"/>
  <c r="N44" i="1"/>
  <c r="P44" i="1"/>
  <c r="Q44" i="1"/>
  <c r="L44" i="1"/>
  <c r="J44" i="1"/>
  <c r="I44" i="1"/>
  <c r="C44" i="1"/>
  <c r="D44" i="1"/>
  <c r="E44" i="1"/>
  <c r="F44" i="1"/>
  <c r="G44" i="1"/>
  <c r="H44" i="1"/>
  <c r="B44" i="1"/>
  <c r="M43" i="1"/>
  <c r="N43" i="1"/>
  <c r="P43" i="1"/>
  <c r="Q43" i="1"/>
  <c r="L43" i="1"/>
  <c r="J43" i="1"/>
  <c r="I43" i="1"/>
  <c r="C43" i="1"/>
  <c r="D43" i="1"/>
  <c r="E43" i="1"/>
  <c r="F43" i="1"/>
  <c r="G43" i="1"/>
  <c r="H43" i="1"/>
  <c r="B43" i="1"/>
  <c r="M42" i="1"/>
  <c r="N42" i="1"/>
  <c r="P42" i="1"/>
  <c r="Q42" i="1"/>
  <c r="L42" i="1"/>
  <c r="J42" i="1"/>
  <c r="I42" i="1"/>
  <c r="C42" i="1"/>
  <c r="D42" i="1"/>
  <c r="E42" i="1"/>
  <c r="F42" i="1"/>
  <c r="G42" i="1"/>
  <c r="H42" i="1"/>
  <c r="B42" i="1"/>
  <c r="M41" i="1"/>
  <c r="N41" i="1"/>
  <c r="P41" i="1"/>
  <c r="Q41" i="1"/>
  <c r="L41" i="1"/>
  <c r="J41" i="1"/>
  <c r="I41" i="1"/>
  <c r="C41" i="1"/>
  <c r="D41" i="1"/>
  <c r="E41" i="1"/>
  <c r="F41" i="1"/>
  <c r="G41" i="1"/>
  <c r="H41" i="1"/>
  <c r="B41" i="1"/>
  <c r="M40" i="1"/>
  <c r="N40" i="1"/>
  <c r="P40" i="1"/>
  <c r="Q40" i="1"/>
  <c r="L40" i="1"/>
  <c r="J40" i="1"/>
  <c r="I40" i="1"/>
  <c r="C40" i="1"/>
  <c r="D40" i="1"/>
  <c r="E40" i="1"/>
  <c r="F40" i="1"/>
  <c r="G40" i="1"/>
  <c r="H40" i="1"/>
  <c r="B40" i="1"/>
  <c r="M39" i="1"/>
  <c r="N39" i="1"/>
  <c r="P39" i="1"/>
  <c r="Q39" i="1"/>
  <c r="L39" i="1"/>
  <c r="J39" i="1"/>
  <c r="I39" i="1"/>
  <c r="C39" i="1"/>
  <c r="D39" i="1"/>
  <c r="E39" i="1"/>
  <c r="F39" i="1"/>
  <c r="G39" i="1"/>
  <c r="H39" i="1"/>
  <c r="B39" i="1"/>
  <c r="M38" i="1"/>
  <c r="N38" i="1"/>
  <c r="P38" i="1"/>
  <c r="Q38" i="1"/>
  <c r="L38" i="1"/>
  <c r="J38" i="1"/>
  <c r="I38" i="1"/>
  <c r="C38" i="1"/>
  <c r="D38" i="1"/>
  <c r="E38" i="1"/>
  <c r="F38" i="1"/>
  <c r="G38" i="1"/>
  <c r="H38" i="1"/>
  <c r="B38" i="1"/>
  <c r="M37" i="1"/>
  <c r="N37" i="1"/>
  <c r="P37" i="1"/>
  <c r="Q37" i="1"/>
  <c r="L37" i="1"/>
  <c r="J37" i="1"/>
  <c r="I37" i="1"/>
  <c r="C37" i="1"/>
  <c r="D37" i="1"/>
  <c r="E37" i="1"/>
  <c r="F37" i="1"/>
  <c r="G37" i="1"/>
  <c r="H37" i="1"/>
  <c r="B37" i="1"/>
  <c r="M36" i="1"/>
  <c r="N36" i="1"/>
  <c r="P36" i="1"/>
  <c r="Q36" i="1"/>
  <c r="L36" i="1"/>
  <c r="J36" i="1"/>
  <c r="I36" i="1"/>
  <c r="C36" i="1"/>
  <c r="D36" i="1"/>
  <c r="E36" i="1"/>
  <c r="F36" i="1"/>
  <c r="G36" i="1"/>
  <c r="H36" i="1"/>
  <c r="B36" i="1"/>
  <c r="M35" i="1"/>
  <c r="N35" i="1"/>
  <c r="P35" i="1"/>
  <c r="Q35" i="1"/>
  <c r="L35" i="1"/>
  <c r="J35" i="1"/>
  <c r="I35" i="1"/>
  <c r="C35" i="1"/>
  <c r="D35" i="1"/>
  <c r="E35" i="1"/>
  <c r="F35" i="1"/>
  <c r="G35" i="1"/>
  <c r="H35" i="1"/>
  <c r="B35" i="1"/>
  <c r="M34" i="1"/>
  <c r="N34" i="1"/>
  <c r="P34" i="1"/>
  <c r="Q34" i="1"/>
  <c r="L34" i="1"/>
  <c r="J34" i="1"/>
  <c r="I34" i="1"/>
  <c r="C34" i="1"/>
  <c r="D34" i="1"/>
  <c r="E34" i="1"/>
  <c r="F34" i="1"/>
  <c r="G34" i="1"/>
  <c r="H34" i="1"/>
  <c r="B34" i="1"/>
  <c r="M33" i="1"/>
  <c r="N33" i="1"/>
  <c r="P33" i="1"/>
  <c r="Q33" i="1"/>
  <c r="L33" i="1"/>
  <c r="J33" i="1"/>
  <c r="I33" i="1"/>
  <c r="C33" i="1"/>
  <c r="D33" i="1"/>
  <c r="E33" i="1"/>
  <c r="F33" i="1"/>
  <c r="G33" i="1"/>
  <c r="H33" i="1"/>
  <c r="B33" i="1"/>
  <c r="M32" i="1"/>
  <c r="N32" i="1"/>
  <c r="P32" i="1"/>
  <c r="Q32" i="1"/>
  <c r="L32" i="1"/>
  <c r="J32" i="1"/>
  <c r="I32" i="1"/>
  <c r="C32" i="1"/>
  <c r="D32" i="1"/>
  <c r="E32" i="1"/>
  <c r="F32" i="1"/>
  <c r="G32" i="1"/>
  <c r="H32" i="1"/>
  <c r="B32" i="1"/>
  <c r="M31" i="1"/>
  <c r="N31" i="1"/>
  <c r="P31" i="1"/>
  <c r="Q31" i="1"/>
  <c r="L31" i="1"/>
  <c r="J31" i="1"/>
  <c r="I31" i="1"/>
  <c r="C31" i="1"/>
  <c r="D31" i="1"/>
  <c r="E31" i="1"/>
  <c r="F31" i="1"/>
  <c r="G31" i="1"/>
  <c r="H31" i="1"/>
  <c r="B31" i="1"/>
  <c r="M30" i="1"/>
  <c r="N30" i="1"/>
  <c r="P30" i="1"/>
  <c r="Q30" i="1"/>
  <c r="L30" i="1"/>
  <c r="J30" i="1"/>
  <c r="I30" i="1"/>
  <c r="C30" i="1"/>
  <c r="D30" i="1"/>
  <c r="E30" i="1"/>
  <c r="F30" i="1"/>
  <c r="G30" i="1"/>
  <c r="H30" i="1"/>
  <c r="B30" i="1"/>
  <c r="M29" i="1"/>
  <c r="N29" i="1"/>
  <c r="P29" i="1"/>
  <c r="Q29" i="1"/>
  <c r="L29" i="1"/>
  <c r="J29" i="1"/>
  <c r="I29" i="1"/>
  <c r="C29" i="1"/>
  <c r="D29" i="1"/>
  <c r="E29" i="1"/>
  <c r="F29" i="1"/>
  <c r="G29" i="1"/>
  <c r="H29" i="1"/>
  <c r="B29" i="1"/>
  <c r="M28" i="1"/>
  <c r="N28" i="1"/>
  <c r="P28" i="1"/>
  <c r="Q28" i="1"/>
  <c r="L28" i="1"/>
  <c r="J28" i="1"/>
  <c r="I28" i="1"/>
  <c r="C28" i="1"/>
  <c r="D28" i="1"/>
  <c r="E28" i="1"/>
  <c r="F28" i="1"/>
  <c r="G28" i="1"/>
  <c r="H28" i="1"/>
  <c r="B28" i="1"/>
  <c r="M27" i="1"/>
  <c r="N27" i="1"/>
  <c r="P27" i="1"/>
  <c r="Q27" i="1"/>
  <c r="L27" i="1"/>
  <c r="J27" i="1"/>
  <c r="I27" i="1"/>
  <c r="C27" i="1"/>
  <c r="D27" i="1"/>
  <c r="E27" i="1"/>
  <c r="F27" i="1"/>
  <c r="G27" i="1"/>
  <c r="H27" i="1"/>
  <c r="B27" i="1"/>
  <c r="M26" i="1"/>
  <c r="N26" i="1"/>
  <c r="P26" i="1"/>
  <c r="Q26" i="1"/>
  <c r="L26" i="1"/>
  <c r="J26" i="1"/>
  <c r="I26" i="1"/>
  <c r="C26" i="1"/>
  <c r="D26" i="1"/>
  <c r="E26" i="1"/>
  <c r="F26" i="1"/>
  <c r="G26" i="1"/>
  <c r="H26" i="1"/>
  <c r="B26" i="1"/>
  <c r="M25" i="1"/>
  <c r="N25" i="1"/>
  <c r="P25" i="1"/>
  <c r="Q25" i="1"/>
  <c r="L25" i="1"/>
  <c r="J25" i="1"/>
  <c r="I25" i="1"/>
  <c r="C25" i="1"/>
  <c r="D25" i="1"/>
  <c r="E25" i="1"/>
  <c r="F25" i="1"/>
  <c r="G25" i="1"/>
  <c r="H25" i="1"/>
  <c r="B25" i="1"/>
  <c r="M24" i="1"/>
  <c r="N24" i="1"/>
  <c r="P24" i="1"/>
  <c r="Q24" i="1"/>
  <c r="L24" i="1"/>
  <c r="J24" i="1"/>
  <c r="I24" i="1"/>
  <c r="C24" i="1"/>
  <c r="D24" i="1"/>
  <c r="E24" i="1"/>
  <c r="F24" i="1"/>
  <c r="G24" i="1"/>
  <c r="H24" i="1"/>
  <c r="B24" i="1"/>
  <c r="M23" i="1"/>
  <c r="N23" i="1"/>
  <c r="P23" i="1"/>
  <c r="Q23" i="1"/>
  <c r="L23" i="1"/>
  <c r="J23" i="1"/>
  <c r="I23" i="1"/>
  <c r="C23" i="1"/>
  <c r="D23" i="1"/>
  <c r="E23" i="1"/>
  <c r="F23" i="1"/>
  <c r="G23" i="1"/>
  <c r="H23" i="1"/>
  <c r="B23" i="1"/>
  <c r="M22" i="1"/>
  <c r="N22" i="1"/>
  <c r="P22" i="1"/>
  <c r="Q22" i="1"/>
  <c r="L22" i="1"/>
  <c r="J22" i="1"/>
  <c r="I22" i="1"/>
  <c r="C22" i="1"/>
  <c r="D22" i="1"/>
  <c r="E22" i="1"/>
  <c r="F22" i="1"/>
  <c r="G22" i="1"/>
  <c r="H22" i="1"/>
  <c r="B22" i="1"/>
  <c r="M21" i="1"/>
  <c r="N21" i="1"/>
  <c r="P21" i="1"/>
  <c r="Q21" i="1"/>
  <c r="L21" i="1"/>
  <c r="J21" i="1"/>
  <c r="I21" i="1"/>
  <c r="C21" i="1"/>
  <c r="D21" i="1"/>
  <c r="E21" i="1"/>
  <c r="F21" i="1"/>
  <c r="G21" i="1"/>
  <c r="H21" i="1"/>
  <c r="B21" i="1"/>
  <c r="M20" i="1"/>
  <c r="N20" i="1"/>
  <c r="P20" i="1"/>
  <c r="Q20" i="1"/>
  <c r="L20" i="1"/>
  <c r="J20" i="1"/>
  <c r="I20" i="1"/>
  <c r="C20" i="1"/>
  <c r="D20" i="1"/>
  <c r="E20" i="1"/>
  <c r="F20" i="1"/>
  <c r="G20" i="1"/>
  <c r="H20" i="1"/>
  <c r="B20" i="1"/>
  <c r="M19" i="1"/>
  <c r="N19" i="1"/>
  <c r="P19" i="1"/>
  <c r="Q19" i="1"/>
  <c r="L19" i="1"/>
  <c r="J19" i="1"/>
  <c r="I19" i="1"/>
  <c r="C19" i="1"/>
  <c r="D19" i="1"/>
  <c r="E19" i="1"/>
  <c r="F19" i="1"/>
  <c r="G19" i="1"/>
  <c r="H19" i="1"/>
  <c r="B19" i="1"/>
  <c r="M18" i="1"/>
  <c r="N18" i="1"/>
  <c r="P18" i="1"/>
  <c r="Q18" i="1"/>
  <c r="L18" i="1"/>
  <c r="J18" i="1"/>
  <c r="I18" i="1"/>
  <c r="C18" i="1"/>
  <c r="D18" i="1"/>
  <c r="E18" i="1"/>
  <c r="F18" i="1"/>
  <c r="G18" i="1"/>
  <c r="H18" i="1"/>
  <c r="B18" i="1"/>
  <c r="M17" i="1"/>
  <c r="N17" i="1"/>
  <c r="P17" i="1"/>
  <c r="Q17" i="1"/>
  <c r="L17" i="1"/>
  <c r="J17" i="1"/>
  <c r="I17" i="1"/>
  <c r="C17" i="1"/>
  <c r="D17" i="1"/>
  <c r="E17" i="1"/>
  <c r="F17" i="1"/>
  <c r="G17" i="1"/>
  <c r="H17" i="1"/>
  <c r="B17" i="1"/>
  <c r="M16" i="1"/>
  <c r="N16" i="1"/>
  <c r="P16" i="1"/>
  <c r="Q16" i="1"/>
  <c r="L16" i="1"/>
  <c r="J16" i="1"/>
  <c r="I16" i="1"/>
  <c r="C16" i="1"/>
  <c r="D16" i="1"/>
  <c r="E16" i="1"/>
  <c r="F16" i="1"/>
  <c r="G16" i="1"/>
  <c r="H16" i="1"/>
  <c r="B16" i="1"/>
  <c r="M15" i="1"/>
  <c r="N15" i="1"/>
  <c r="P15" i="1"/>
  <c r="Q15" i="1"/>
  <c r="L15" i="1"/>
  <c r="J15" i="1"/>
  <c r="I15" i="1"/>
  <c r="C15" i="1"/>
  <c r="D15" i="1"/>
  <c r="E15" i="1"/>
  <c r="F15" i="1"/>
  <c r="G15" i="1"/>
  <c r="H15" i="1"/>
  <c r="B15" i="1"/>
  <c r="M14" i="1"/>
  <c r="N14" i="1"/>
  <c r="P14" i="1"/>
  <c r="Q14" i="1"/>
  <c r="L14" i="1"/>
  <c r="J14" i="1"/>
  <c r="I14" i="1"/>
  <c r="C14" i="1"/>
  <c r="D14" i="1"/>
  <c r="E14" i="1"/>
  <c r="F14" i="1"/>
  <c r="G14" i="1"/>
  <c r="H14" i="1"/>
  <c r="B14" i="1"/>
  <c r="M13" i="1"/>
  <c r="N13" i="1"/>
  <c r="P13" i="1"/>
  <c r="Q13" i="1"/>
  <c r="L13" i="1"/>
  <c r="J13" i="1"/>
  <c r="I13" i="1"/>
  <c r="C13" i="1"/>
  <c r="D13" i="1"/>
  <c r="E13" i="1"/>
  <c r="F13" i="1"/>
  <c r="G13" i="1"/>
  <c r="H13" i="1"/>
  <c r="B13" i="1"/>
  <c r="M11" i="1"/>
  <c r="N11" i="1"/>
  <c r="P11" i="1"/>
  <c r="Q11" i="1"/>
  <c r="L11" i="1"/>
  <c r="J11" i="1"/>
  <c r="I11" i="1"/>
  <c r="C11" i="1"/>
  <c r="D11" i="1"/>
  <c r="E11" i="1"/>
  <c r="F11" i="1"/>
  <c r="G11" i="1"/>
  <c r="H11" i="1"/>
  <c r="B11" i="1"/>
  <c r="M10" i="1"/>
  <c r="N10" i="1"/>
  <c r="P10" i="1"/>
  <c r="Q10" i="1"/>
  <c r="L10" i="1"/>
  <c r="J10" i="1"/>
  <c r="I10" i="1"/>
  <c r="C10" i="1"/>
  <c r="D10" i="1"/>
  <c r="E10" i="1"/>
  <c r="F10" i="1"/>
  <c r="G10" i="1"/>
  <c r="H10" i="1"/>
  <c r="B10" i="1"/>
  <c r="M9" i="1"/>
  <c r="N9" i="1"/>
  <c r="P9" i="1"/>
  <c r="Q9" i="1"/>
  <c r="L9" i="1"/>
  <c r="J9" i="1"/>
  <c r="I9" i="1"/>
  <c r="H9" i="1"/>
  <c r="C9" i="1"/>
  <c r="D9" i="1"/>
  <c r="E9" i="1"/>
  <c r="F9" i="1"/>
  <c r="G9" i="1"/>
  <c r="B9" i="1"/>
  <c r="M8" i="1"/>
  <c r="N8" i="1"/>
  <c r="P8" i="1"/>
  <c r="Q8" i="1"/>
  <c r="L8" i="1"/>
  <c r="J8" i="1"/>
  <c r="I8" i="1"/>
  <c r="C8" i="1"/>
  <c r="D8" i="1"/>
  <c r="E8" i="1"/>
  <c r="F8" i="1"/>
  <c r="G8" i="1"/>
  <c r="H8" i="1"/>
  <c r="B8" i="1"/>
  <c r="M7" i="1"/>
  <c r="N7" i="1"/>
  <c r="P7" i="1"/>
  <c r="Q7" i="1"/>
  <c r="L7" i="1"/>
  <c r="J7" i="1"/>
  <c r="I7" i="1"/>
  <c r="C7" i="1"/>
  <c r="D7" i="1"/>
  <c r="E7" i="1"/>
  <c r="F7" i="1"/>
  <c r="G7" i="1"/>
  <c r="H7" i="1"/>
  <c r="B7" i="1"/>
  <c r="J6" i="1"/>
  <c r="I6" i="1"/>
  <c r="C6" i="1"/>
  <c r="D6" i="1"/>
  <c r="E6" i="1"/>
  <c r="F6" i="1"/>
  <c r="G6" i="1"/>
  <c r="H6" i="1"/>
  <c r="B6" i="1"/>
  <c r="J5" i="1"/>
  <c r="C5" i="1"/>
  <c r="D5" i="1"/>
  <c r="E5" i="1"/>
  <c r="F5" i="1"/>
  <c r="G5" i="1"/>
  <c r="H5" i="1"/>
  <c r="B5" i="1"/>
  <c r="C4" i="1"/>
  <c r="D4" i="1"/>
  <c r="E4" i="1"/>
  <c r="F4" i="1"/>
  <c r="G4" i="1"/>
  <c r="H4" i="1"/>
  <c r="B4" i="1"/>
  <c r="I5" i="1"/>
  <c r="M6" i="1"/>
  <c r="N6" i="1"/>
  <c r="P6" i="1"/>
  <c r="Q6" i="1"/>
  <c r="L6" i="1"/>
  <c r="M5" i="1"/>
  <c r="N5" i="1"/>
  <c r="P5" i="1"/>
  <c r="Q5" i="1"/>
  <c r="L5" i="1"/>
  <c r="M4" i="1"/>
  <c r="N4" i="1"/>
  <c r="P4" i="1"/>
  <c r="Q4" i="1"/>
  <c r="K12" i="1" a="1"/>
  <c r="K51" i="1" a="1"/>
  <c r="K28" i="1" a="1"/>
  <c r="K50" i="1" a="1"/>
  <c r="K43" i="1" a="1"/>
  <c r="K5" i="1" a="1"/>
  <c r="K35" i="1" a="1"/>
  <c r="K36" i="1" a="1"/>
  <c r="K52" i="1" a="1"/>
  <c r="K16" i="1" a="1"/>
  <c r="K22" i="1" a="1"/>
  <c r="K44" i="1" a="1"/>
  <c r="K54" i="1" a="1"/>
  <c r="K6" i="1" a="1"/>
  <c r="K30" i="1" a="1"/>
  <c r="K39" i="1" a="1"/>
  <c r="K4" i="1" a="1"/>
  <c r="K18" i="1" a="1"/>
  <c r="K42" i="1" a="1"/>
  <c r="K31" i="1" a="1"/>
  <c r="K21" i="1" a="1"/>
  <c r="K14" i="1" a="1"/>
  <c r="K26" i="1" a="1"/>
  <c r="K11" i="1" a="1"/>
  <c r="K9" i="1" a="1"/>
  <c r="K20" i="1" a="1"/>
  <c r="K53" i="1" a="1"/>
  <c r="K37" i="1" a="1"/>
  <c r="K15" i="1" a="1"/>
  <c r="K8" i="1" a="1"/>
  <c r="K49" i="1" a="1"/>
  <c r="K40" i="1" a="1"/>
  <c r="K29" i="1" a="1"/>
  <c r="K24" i="1" a="1"/>
  <c r="K38" i="1" a="1"/>
  <c r="K25" i="1" a="1"/>
  <c r="K7" i="1" a="1"/>
  <c r="K13" i="1" a="1"/>
  <c r="K19" i="1" a="1"/>
  <c r="K27" i="1" a="1"/>
  <c r="K33" i="1" a="1"/>
  <c r="K47" i="1" a="1"/>
  <c r="K32" i="1" a="1"/>
  <c r="K34" i="1" a="1"/>
  <c r="K23" i="1" a="1"/>
  <c r="K41" i="1" a="1"/>
  <c r="K48" i="1" a="1"/>
  <c r="K10" i="1" a="1"/>
  <c r="K45" i="1" a="1"/>
  <c r="K17" i="1" a="1"/>
  <c r="K46" i="1" a="1"/>
  <c r="K54" i="1" l="1"/>
  <c r="K12" i="1"/>
  <c r="K44" i="1"/>
  <c r="K34" i="1"/>
  <c r="K37" i="1"/>
  <c r="K35" i="1"/>
  <c r="K43" i="1"/>
  <c r="K36" i="1"/>
  <c r="K33" i="1"/>
  <c r="K38" i="1"/>
  <c r="K45" i="1"/>
  <c r="K52" i="1"/>
  <c r="K40" i="1"/>
  <c r="K32" i="1"/>
  <c r="K8" i="1"/>
  <c r="K28" i="1"/>
  <c r="K24" i="1"/>
  <c r="K20" i="1"/>
  <c r="K51" i="1"/>
  <c r="K47" i="1"/>
  <c r="K39" i="1"/>
  <c r="K31" i="1"/>
  <c r="K27" i="1"/>
  <c r="K23" i="1"/>
  <c r="K19" i="1"/>
  <c r="K15" i="1"/>
  <c r="K11" i="1"/>
  <c r="K7" i="1"/>
  <c r="K48" i="1"/>
  <c r="K16" i="1"/>
  <c r="K50" i="1"/>
  <c r="K46" i="1"/>
  <c r="K42" i="1"/>
  <c r="K30" i="1"/>
  <c r="K26" i="1"/>
  <c r="K22" i="1"/>
  <c r="K18" i="1"/>
  <c r="K14" i="1"/>
  <c r="K10" i="1"/>
  <c r="K6" i="1"/>
  <c r="K53" i="1"/>
  <c r="K49" i="1"/>
  <c r="K41" i="1"/>
  <c r="K29" i="1"/>
  <c r="K25" i="1"/>
  <c r="K21" i="1"/>
  <c r="K17" i="1"/>
  <c r="K13" i="1"/>
  <c r="K9" i="1"/>
  <c r="K5" i="1"/>
  <c r="K4" i="1"/>
  <c r="L4" i="1" l="1"/>
  <c r="J4"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<sst xmlns="http://schemas.openxmlformats.org/spreadsheetml/2006/main" count="5448" uniqueCount="911">
  <si>
    <t>State Policies Related to Nursing Facility (NF) Staffing</t>
  </si>
  <si>
    <t>State</t>
  </si>
  <si>
    <t>Penalties related to staffing</t>
  </si>
  <si>
    <t>New requirement as of 2020-2021?</t>
  </si>
  <si>
    <t>Minimum wage requirements for NF staff</t>
  </si>
  <si>
    <t>Cost-based payment for direct care</t>
  </si>
  <si>
    <t>Incentive payments related to staffing</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</si>
  <si>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</si>
  <si>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</si>
  <si>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</si>
  <si>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</si>
  <si>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</si>
  <si>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</si>
  <si>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</si>
  <si>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</si>
  <si>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</si>
  <si>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</si>
  <si>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</si>
  <si>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</si>
  <si>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</si>
  <si>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</si>
  <si>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</si>
  <si>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</si>
  <si>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</si>
  <si>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</si>
  <si>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</si>
  <si>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</si>
  <si>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</si>
  <si>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</si>
  <si>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</si>
  <si>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Yes</t>
  </si>
  <si>
    <t>Not found</t>
  </si>
  <si>
    <t>No</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</si>
  <si>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</si>
  <si>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</si>
  <si>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</si>
  <si>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</si>
  <si>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</si>
  <si>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</si>
  <si>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</si>
  <si>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</si>
  <si>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</si>
  <si>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</si>
  <si>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</si>
  <si>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</si>
  <si>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</si>
  <si>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</si>
  <si>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</si>
  <si>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</si>
  <si>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</si>
  <si>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</si>
  <si>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</si>
  <si>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</si>
  <si>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</si>
  <si>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</si>
  <si>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</si>
  <si>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</si>
  <si>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</si>
  <si>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</si>
  <si>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</si>
  <si>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</si>
  <si>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 Policies Related to Nursing Facility Staffing—Alaska</t>
  </si>
  <si>
    <t>Category</t>
  </si>
  <si>
    <t>Summary data</t>
  </si>
  <si>
    <t>Source language</t>
  </si>
  <si>
    <t>Statewide or regional/local policy?</t>
  </si>
  <si>
    <t>Sources</t>
  </si>
  <si>
    <t>Source date</t>
  </si>
  <si>
    <t>Date last searched</t>
  </si>
  <si>
    <t>Minimum nursing staffing requirements</t>
  </si>
  <si>
    <t>NA</t>
  </si>
  <si>
    <t>Statewide</t>
  </si>
  <si>
    <t>Planned staffing policy changes</t>
  </si>
  <si>
    <t>Minimum wage policy</t>
  </si>
  <si>
    <t>Medicaid payment policies</t>
  </si>
  <si>
    <t>Yes; Ceiling: 100 percent of mean facility per diem</t>
  </si>
  <si>
    <t>Allowable patient-related costs include wages, salaries, and employee benefits, purchased services; supplies; utilities, depreciation, rentals, leases; taxes, excluding local, state, and federal income taxes; and interest expense. facilities may claim a maximum of 75% of dues, meetings, conference fees, and memberships in trade organizations and associations. A facility must reduce operating costs by the cost
of all activities not directly related to health care. Other specific non-allowed costs are bad debts, charity, contractual adjustments, and discounts taken by payers. Base year costs and rate calculations may be adjusted for regulatory changes in allowable costs that become effective after the last adjustment for inflation.
Total allowable routine base year costs excluding routine capital costs for routine costs are divided by the total long-term care days. This gives the non-capital routine component of the rate.</t>
  </si>
  <si>
    <t>Wage pass-through regulations</t>
  </si>
  <si>
    <t>Additional staffing policy changes related to COVID-19</t>
  </si>
  <si>
    <t>Temporary staff hazard or incentive pay policy</t>
  </si>
  <si>
    <t>Temporary staff training and certification flexibilities</t>
  </si>
  <si>
    <t xml:space="preserve"> </t>
  </si>
  <si>
    <t>State Policies Related to Nursing Facility Staffing—Arkansas</t>
  </si>
  <si>
    <r>
      <t xml:space="preserve">Arkansas Code Annotated (ACA) § 20-10-1402. Staffing standards:
</t>
    </r>
    <r>
      <rPr>
        <sz val="10"/>
        <color rgb="FF5CA1BE"/>
        <rFont val="Roboto"/>
      </rPr>
      <t>https://www.arkleg.state.ar.us/Acts/FTPDocument?path=%2FACTS%2F2021R%2FPublic%2F&amp;file=715.pdf&amp;ddBienniumSession=2021%2F2021R</t>
    </r>
  </si>
  <si>
    <r>
      <t xml:space="preserve">Arkansas Department of Human Services, Manual of cost reimbursement rules for long term care facilities, Payment method, Facility class, Nursing facilities, pp. 2-2—2-2a:
 </t>
    </r>
    <r>
      <rPr>
        <sz val="10"/>
        <color rgb="FF5CA1BE"/>
        <rFont val="Roboto"/>
      </rPr>
      <t>https://humanservices.arkansas.gov/divisions-shared-services/medical-services/helpful-information-for-providers/manuals/oltc-prov/</t>
    </r>
  </si>
  <si>
    <t>On April 15, 2020, Governor Asa Hutchinson announced that the Centers for Medicare and Medicaid Services (CMS) had approved Arkansas Medicaid’s request due to the COVID-19 public health emergency to make additional payments to direct care workers in  institutional settings. These payments will be made through the worker’s employer for the period April 5 through May 30, 2020. The employer must be a Medicaid-enrolled provider.
The payments are for direct care workers. These include:
• Registered Nurses
• Licensed practical nurses/Licensed vocational nurses
• Nurse aides/techs/assistants
The direct care worker payment must go to individuals who are still reporting for work and providing face-to-face, necessary direct care services. These individuals must be employed by or contracted with the enrolled provider submitting the report for payment or a staffing agency used by the provider. Hours in an administrative role can not be counted in calculating the weekly payment. 
The weekly care continuity initiative payments are available to direct care workers as follows:
A. work 20-39 hours per week--$125.00
B. work 40+ hours per week--$250.00
C. work a regularly planned split shift schedule that overlap weeks that equal or exceed
150 hours per month, not including overtime--$250.00.
If a client has tested positive for COVID-19 as of April 5, 2019, the direct care workers in that facility or home and community-based setting, will receive an enhanced payment as follows:
A. work 1-19 hours per week--$125.00
B. work 20-39 hours per week--$250.00
C. work 40+ hours per week--$500.00
D. work a regularly planned split shift schedule that overlap weeks that equal or exceed
150 hours per month, not including overtime--$500.00/week.
The payments will be made to a facility or agency providers for a period of eight (8) weeks beginning the week of April 5, 2020 and ending May 30, 2020. The providers will pass the full net value (gross amount minus applicable deductions) of the payments to the eligible direct care workers.</t>
  </si>
  <si>
    <t>State Policies Related to Nursing Facility Staffing—Colorado</t>
  </si>
  <si>
    <t xml:space="preserve">2.0 HPRD </t>
  </si>
  <si>
    <t>For the purpose of reimbursing Medicaid-certified nursing facility providers a per diem rate for direct and indirect health care services and raw food, the state department shall establish an annual maximum allowable rate (limit). In computing the health care per diem limit, each nursing facility provider shall annually submit cost reports, and actual days of care shall be counted, not occupancy-imputed days of care. The health care limit will be calculated as follows:
1. Determination of the health care limit beginning on July 1 each year shall utilize the most current MED-13 cost report filed, in accordance with these regulations, by each facility on or before December 31 of the preceding year.
5. The health care limit shall not exceed one hundred twenty-five percent (125%) of the median costs of direct and indirect health care services and raw food as determined by an array of all class I facility providers; except that, for state veteran nursing homes, the health care limit will be one hundred thirty percent (130%) of the median cost.
a. In determining the median cost, the cost of direct health care shall be case-mix neutral.
b. Actual days of care shall be counted, not occupancy-imputed days of care, for purposes of calculating the health care limit.
c. Amounts contained in cost reports used to determine the health care limit shall be adjusted by the percentage change in the Skilled Nursing Facility Market Basket (without capital) inflation indexes published by Global Insight, Inc. measured from the midpoint of the report</t>
  </si>
  <si>
    <r>
      <t xml:space="preserve">Informational memo number HCPF IM 20-019, State cross-agency guidance on flexibility in hiring and training staff for healthcare providers, pp. 3—4: 
</t>
    </r>
    <r>
      <rPr>
        <sz val="10"/>
        <color rgb="FF5CA1BE"/>
        <rFont val="Roboto"/>
      </rPr>
      <t>https://www.colorado.gov/pacific/sites/default/files/HCPF%20IM%2020-019%20State%20Cross-Agency%20Guidance%20on%20Flexibility%20in%20Hiring%20and%20Training%20Staff%20for%20Healthcare%20Providers.pdf</t>
    </r>
  </si>
  <si>
    <t>State Policies Related to Nursing Facility Staffing—Idaho</t>
  </si>
  <si>
    <t>(A) 7/1/2021
(B) 10/1/2012</t>
  </si>
  <si>
    <t>State Policies Related to Nursing Facility Staffing—Iowa</t>
  </si>
  <si>
    <t>(A) 9/1/2021
(B)  3/17/21</t>
  </si>
  <si>
    <t>State Policies Related to Nursing Facility Staffing—Michigan</t>
  </si>
  <si>
    <t>A licensee shall maintain a nursing home staff sufficient to provide not less than 2.25 hours of nursing care by employed nursing care personnel per patient per day. The ratio of patients to nursing care personnel during a morning shift shall not exceed 8 patients to 1 nursing care personnel; the ratio of patients to nursing care personnel during an afternoon shift shall not exceed 12 patients to 1 nursing care personnel; and the ratio of patients to nursing care personnel during a nighttime shift shall not exceed 15 patients to 1 nursing care personnel and there shall be sufficient nursing care personnel available on duty to assure coverage for patients at all times during the shift.</t>
  </si>
  <si>
    <t>A Quality Measure Initiative (QMI) payment is established for class I and class III nursing facilities. Payments to individual nursing facilities will be determined by their yearly average 5-star quality measure rating from the Centers for Medicare &amp; Medicaid Services Nursing Home Compare (NHC) website, Medicaid utilization rate, number of licensed nursing facility beds, and resident satisfaction survey data.</t>
  </si>
  <si>
    <t>Additional temporary staffing policy changes related to COVID-19</t>
  </si>
  <si>
    <t xml:space="preserve">7/1/2020
</t>
  </si>
  <si>
    <t>State Policies Related to Nursing Facility Staffing—North Carolina</t>
  </si>
  <si>
    <t xml:space="preserve">No </t>
  </si>
  <si>
    <t xml:space="preserve">The direct care rate is that portion of the Medicaid daily rate that is attributable to: Case-mix adjusted costs defined as: registered nurse (RN), licensed practical nurse (LPN) and nurse aide salaries and wages; a direct allocation or proportionate allocation of allowable payroll taxes and employee benefits; and the direct allowable cost of contracted services for RN, LPN and nurse aide staff from outside staffing companies.  Non-case-mix adjusted costs defined as:
Nursing supplies; Dietary or Food Service; Patient Activities; Social Services A direct allocation or proportionate allocation of allowable payroll taxes and employee benefits; and  Medicaid cost of Direct Ancillary services. 
The statewide direct care ceiling is established at 102.6 percent of the base year neutralized case-mix adjusted and non-case mix adjusted Medicaid day-weighted median cost. </t>
  </si>
  <si>
    <t>State Policies Related to Nursing Facility Staffing—Vermont</t>
  </si>
  <si>
    <t xml:space="preserve">Of the three hours of direct care, no fewer than two (2) hours per resident per day must be assigned to provide standard LNA care (such as personal care, assistance with ambulation, feeding, etc.) performed by LNAs or equivalent staff and not including meal preparation, physical therapy or the activities program. </t>
  </si>
  <si>
    <t xml:space="preserve">Not found </t>
  </si>
  <si>
    <t xml:space="preserve">No  </t>
  </si>
  <si>
    <t>State Policies Related to Nursing Facility Staffing—Washington</t>
  </si>
  <si>
    <t>3.40 HPRD</t>
  </si>
  <si>
    <t>(A) 12/17/2016
(B) 7/28/2019</t>
  </si>
  <si>
    <t>The legislature intends to increase the minimum staffing standard to 4.1 hours per resident day of direct care, but the effective date of a standard higher than 3.4 hours per resident day of direct care will be identified if and only if funding is provided explicitly for an increase of the minimum staffing standard for direct care.</t>
  </si>
  <si>
    <t>Minimum nursing staffing policies</t>
  </si>
  <si>
    <t>New HPRD requirements as of 2020-2021?</t>
  </si>
  <si>
    <t>Minimum wage policies</t>
  </si>
  <si>
    <t>Temporary COVID-19 staffing policies</t>
  </si>
  <si>
    <r>
      <t xml:space="preserve">Alaska state plan amendment, attachment 4.19-D, pp. 3—4.
</t>
    </r>
    <r>
      <rPr>
        <sz val="10"/>
        <color rgb="FF5CA1BE"/>
        <rFont val="Roboto"/>
      </rPr>
      <t xml:space="preserve">https://www.medicaid.gov/State-resource-center/Medicaid-State-Plan-Amendments/Downloads/AR/AK-19-0005.pdf </t>
    </r>
  </si>
  <si>
    <r>
      <t xml:space="preserve">Idaho Division of Human Resources (2021), Statewide COVID-19 hazard pay policy, pp. 1—2:
</t>
    </r>
    <r>
      <rPr>
        <sz val="10"/>
        <color rgb="FF5CA1BE"/>
        <rFont val="Roboto"/>
      </rPr>
      <t xml:space="preserve">
https://dhr.idaho.gov/wp-content/uploads/2020/COVID-19/StatewideHazardPayPolicy1.29.2021-final.pdf</t>
    </r>
  </si>
  <si>
    <r>
      <t xml:space="preserve">Engrossed Substitute House Bill 1120. Chapter 203, Laws of 2021, 67th Legislature; Long-term Services and Supports - State of Emergency:
</t>
    </r>
    <r>
      <rPr>
        <sz val="10"/>
        <color rgb="FF5CA1BE"/>
        <rFont val="Roboto"/>
      </rPr>
      <t>http://lawfilesext.leg.wa.gov/biennium/2021-22/Pdf/Bills/Session%20Laws/House/1120-S.SL.pdf</t>
    </r>
  </si>
  <si>
    <r>
      <t xml:space="preserve">Rev. Code Wash. (ARCW) § 74.42.360:
</t>
    </r>
    <r>
      <rPr>
        <sz val="10"/>
        <color rgb="FF5CA1BE"/>
        <rFont val="Roboto"/>
      </rPr>
      <t>https://app.leg.wa.gov/rcw/default.aspx?cite=74.42&amp;full=true#74.42.360</t>
    </r>
  </si>
  <si>
    <t>State Policies Related to Nursing Facility Staffing—Wisconsin</t>
  </si>
  <si>
    <t>The department may enforce nursing home minimum staffing requirements based on weekly staffing levels for a nursing home if the secretary determines that the nursing home is unable to comply with nursing home minimum staffing requirements based on daily staffing levels because:
a. The nursing home minimum staffing requirements based on daily staffing levels violate the terms of a collective bargaining agreement that is in effect on December 8, 1987; or
b. A shortage of nurses or nurse aides available for employment by the nursing home exists.</t>
  </si>
  <si>
    <t>Minimum Wage Policy</t>
  </si>
  <si>
    <t>Medicaid Payment Policies</t>
  </si>
  <si>
    <t>Additional Staffing Policy Changes Related to COVID-19</t>
  </si>
  <si>
    <t>State Policies Related to Nursing Facility Staffing—North Dakota</t>
  </si>
  <si>
    <t>State Policies Related to Nursing Facility Staffing—South Dakota</t>
  </si>
  <si>
    <t>State Policies Related to Nursing Facility Staffing—Tennessee</t>
  </si>
  <si>
    <t>The NF provider’s direct care portion of the reimbursement rate is calculated as the sum of the direct care case mix adjusted cost component, the direct care non-case mix adjusted cost component, and the direct care spending floor adjustment. 1. The direct care case mix adjusted cost component reimbursement rate shall be determined as follows: (i) The per diem direct care case mix adjusted cost for each NF is determined by dividing the facility’s direct care case mix adjusted cost from the base year cost reporting period by the NF’s actual total resident days during the cost reporting period. These costs shall be trended forward from the midpoint of the NF provider’s base year cost reporting period to the midpoint of the rate year using the index factor. (ii) The per diem neutralized direct care case mix adjusted cost is calculated by dividing each NF provider’s inflated direct care case mix adjusted cost per diem by the NF provider’s NF cost report period case mix index. (iii) The per diem neutralized inflated direct care case mix adjusted cost, for each Medicaid participating NF that meets the criteria to be included in the cost component median, is arrayed from low to high and the annualized Medicaid resident-day-weighted median cost is determined.
The direct care non-case mix adjusted cost component reimbursement rate shall be determined as follows: (i) The per diem inflated direct care non-case mix adjusted cost for each NF provider is determined by dividing the facility’s direct care non-case mix adjusted cost during the base year cost reporting period by the NF provider’s actual total resident days during the cost reporting period. These costs shall be trended forward from the midpoint of the NF’s base year cost reporting period to the midpoint of the rate year using the index factor. (ii) The per diem inflated direct care non-case mix adjusted cost, for each NF that meets the criteria to be included in the cost component median, is arrayed from low to high and the annualized Medicaid resident-day weighted median cost is determined. (iii) The statewide direct care non-case mix adjusted price is established at one hundred six percent (106.00%) of the direct care case mix adjusted annualized Medicaid resident-day-weighted median cost. (iv) The statewide direct care non-case mix adjusted price is then multiplied by each NF provider’s direct care non-case mix adjusted quality incentive multiplier to establish the NF provider’s direct care non-case mix adjusted cost component.</t>
  </si>
  <si>
    <t>State Policies Related to Nursing Facility Staffing—New York</t>
  </si>
  <si>
    <r>
      <rPr>
        <sz val="9"/>
        <color rgb="FF000000"/>
        <rFont val="Roboto Black"/>
      </rPr>
      <t>Sources:</t>
    </r>
    <r>
      <rPr>
        <sz val="9"/>
        <color rgb="FF000000"/>
        <rFont val="Roboto"/>
      </rPr>
      <t xml:space="preserve"> New York public health law (2021): </t>
    </r>
    <r>
      <rPr>
        <sz val="9"/>
        <color rgb="FF5CA2BE"/>
        <rFont val="Roboto"/>
      </rPr>
      <t xml:space="preserve">https://www.health.ny.gov/regulations/public_health_law/
</t>
    </r>
    <r>
      <rPr>
        <sz val="9"/>
        <color rgb="FF000000"/>
        <rFont val="Roboto"/>
      </rPr>
      <t>New York Codes, Rules and Regulations (2021):</t>
    </r>
    <r>
      <rPr>
        <sz val="9"/>
        <color rgb="FF5CA2BE"/>
        <rFont val="Roboto"/>
      </rPr>
      <t xml:space="preserve"> https://regs.health.ny.gov/</t>
    </r>
    <r>
      <rPr>
        <sz val="9"/>
        <color rgb="FF000000"/>
        <rFont val="Roboto"/>
      </rPr>
      <t xml:space="preserve">
</t>
    </r>
  </si>
  <si>
    <r>
      <t xml:space="preserve">Arkansas Department of Human Services, Guidance on long-term services and supports direct care payment:
</t>
    </r>
    <r>
      <rPr>
        <sz val="10"/>
        <color rgb="FF5CA1BE"/>
        <rFont val="Roboto"/>
      </rPr>
      <t>https://humanservices.arkansas.gov/wp-content/uploads/Guidance_on_LTSS_Direct_Care_Payments_final_4.16.20_.pdf</t>
    </r>
  </si>
  <si>
    <t>3.36 HPRD</t>
  </si>
  <si>
    <r>
      <t xml:space="preserve">(A) 6 Code of Colorado Regulations (CCR) 1011-1 Chapter 5, § 9.3 24-hour nursing coverage, p. 15: 
</t>
    </r>
    <r>
      <rPr>
        <sz val="10"/>
        <color rgb="FF5CA1BE"/>
        <rFont val="Roboto"/>
      </rPr>
      <t>https://www.sos.state.co.us/CCR/GenerateRulePdf.do?ruleVersionId=8836&amp;fileName=6%20CCR%201011-1%20Chapter%2005</t>
    </r>
    <r>
      <rPr>
        <sz val="10"/>
        <color theme="1"/>
        <rFont val="Roboto"/>
      </rPr>
      <t xml:space="preserve">
(B) 6 CCR 1011-1 Chapter 5, § 9.3 24-hour nursing coverage, p. 15: 
</t>
    </r>
    <r>
      <rPr>
        <sz val="10"/>
        <color rgb="FF5CA1BE"/>
        <rFont val="Roboto"/>
      </rPr>
      <t>https://www.sos.state.co.us/CCR/GenerateRulePdf.do?ruleVersionId=8836&amp;fileName=6%20CCR%201011-1%20Chapter%2005</t>
    </r>
  </si>
  <si>
    <t>Yes; Ceiling: 125 percent of median peer group per diem</t>
  </si>
  <si>
    <t>2.40 HPRD</t>
  </si>
  <si>
    <t>Yes; Ceiling: 128 percent of median facility per diem</t>
  </si>
  <si>
    <t xml:space="preserve">2.25 HPRD </t>
  </si>
  <si>
    <t xml:space="preserve">3.50 HPRD
</t>
  </si>
  <si>
    <t>Yes, but rescinded</t>
  </si>
  <si>
    <r>
      <t xml:space="preserve">10 CCR 2505-10 § 8.443.12 Pay-for-Performance (P4P) supplemental payment, p. 124: 
</t>
    </r>
    <r>
      <rPr>
        <sz val="10"/>
        <color rgb="FF5CA1BE"/>
        <rFont val="Roboto"/>
      </rPr>
      <t>https://www.sos.state.co.us/CCR/GenerateRulePdf.do?ruleVersionId=9540&amp;fileName=10%20CCR%202505-10%208.400</t>
    </r>
  </si>
  <si>
    <t>The quality-based component of each NF provider’s per diem payment shall be calculated based on the facility’s volume of Medicaid resident days and the percentage of total quality points earned for the measurement period. The initial quality outcome measures and point values established for the NF reimbursement system implemented on July 1, 2018, shall be based upon the structure of the QuILTSS Nursing Facility Value-Based Purchasing Quality Framework as described in the memorandum of August 5, 2014, to Medicaid NF Providers and described in this rule.</t>
  </si>
  <si>
    <t>Back to summary</t>
  </si>
  <si>
    <t xml:space="preserve">
Idaho administrative code § 16.03.10 (2013). https://adminrules.idaho.gov/rules/current/index.html.
Idaho Department of Health and Welfare. 2019. Long term care facility. In Medicaid provider handbook. April 1, 2019. Boise, ID: Department of Health and Welfare.
https://www.idmedicaid.com/Provider%20Guide/Provider%20Handbook.aspx.</t>
  </si>
  <si>
    <t>Yes; Ceiling: other</t>
  </si>
  <si>
    <t>Yes; Ceiling: 120 percent of mean facility per diem</t>
  </si>
  <si>
    <t xml:space="preserve">Yes; Ceiling: 102.6 percent </t>
  </si>
  <si>
    <t>Yes, Ceiling: 106 percent</t>
  </si>
  <si>
    <t>(A) 3/7/2020
(B) 6/25/2021</t>
  </si>
  <si>
    <t xml:space="preserve">The following staffing measures fall under Domain 2, Quality of Care: Nursing HPRD, employee turnover, staff education. Non-staffing measures are also included. </t>
  </si>
  <si>
    <t xml:space="preserve">The P4P points will be based on a completed and verified/audited application including performance measures in the domains quality of life, quality of care, and facility management: Staff retention is one of the quality measures used to determine points. Non-staffing measures are also included. </t>
  </si>
  <si>
    <t>State Policies Related to Nursing Facility Staffing—Hawaii</t>
  </si>
  <si>
    <r>
      <t xml:space="preserve">Sources: </t>
    </r>
    <r>
      <rPr>
        <sz val="9"/>
        <color rgb="FF000000"/>
        <rFont val="Roboto"/>
      </rPr>
      <t xml:space="preserve">Hawaii Administrative Rules (2020): </t>
    </r>
    <r>
      <rPr>
        <sz val="9"/>
        <color rgb="FF5CA1BE"/>
        <rFont val="Roboto"/>
      </rPr>
      <t>http://cca.hawaii.gov/hawaii-administrative-rules/</t>
    </r>
  </si>
  <si>
    <t>State Policies Related to Nursing Facility Staffing—Montana</t>
  </si>
  <si>
    <t>Local</t>
  </si>
  <si>
    <t>State Policies Related to Nursing Facility Staffing—New Hampshire</t>
  </si>
  <si>
    <t>Yes; Ceiling: Other</t>
  </si>
  <si>
    <t>(b) (5) Patient care costs shall be those costs incurred in the direct care of residents treated and include but are not limited to: 
a. Salaries of RNs, LPNs, and aides; b. Nursing supplies; c. Ancillaries, and d. Therapy services.
(c) Therapy service costs included in (b)(5)d. above shall be subject to a ceiling calculated based on the 85th percentile of the combined physical, occupational, and speech therapy portion of the patient care component of nursing facility rates that were effective October 1, 1998, inflated to August 1, 2006.
(i) (2) a. The patient care cost component shall be based on:
  1.  The lower of each facility’s case-mix adjusted direct care cost per diem amount; or
  2.  The statewide median value, as calculated below: (i)  The case mix adjusted direct care cost per diem for each facility shall be calculated by dividing total patient care costs including allowed physical, occupational and speech therapy costs from each facility’s cost report by resident days, based on data included in the most recently desk reviewed or field audited cost reports, inflated to the midpoint of the rate year in order to provide equity among providers with cost reports with different year end dates; (ii)  The resulting amount shall then be divided by the all payor case-mix index to determine the case-mix adjusted patient care cost component per diem amount; and (iii) Facility-specific amounts shall be arrayed, and the statewide median determined;
f. Administrative, other support, and plant maintenance cost components shall be reimbursed at the statewide median value, based on data included in the most recently desk reviewed or field audited cost reports.</t>
  </si>
  <si>
    <t>State Policies Related to Nursing Facility Staffing—New Mexico</t>
  </si>
  <si>
    <t>Yes; Ceiling: 110 percent of statewide median per diem</t>
  </si>
  <si>
    <t>(A) 12/31/2010
(B) 7/1/2002</t>
  </si>
  <si>
    <r>
      <rPr>
        <sz val="9"/>
        <color rgb="FF000000"/>
        <rFont val="Roboto Black"/>
      </rPr>
      <t xml:space="preserve">Sources: </t>
    </r>
    <r>
      <rPr>
        <sz val="9"/>
        <color rgb="FF000000"/>
        <rFont val="Roboto "/>
      </rPr>
      <t xml:space="preserve">New Mexico Administrative Code (2021): </t>
    </r>
    <r>
      <rPr>
        <sz val="9"/>
        <color rgb="FF5CA1BE"/>
        <rFont val="Roboto "/>
      </rPr>
      <t>https://www.srca.nm.gov/nmac-home/</t>
    </r>
  </si>
  <si>
    <t>State Policies Related to Nursing Facility Staffing—West Virginia</t>
  </si>
  <si>
    <t>2.25 HPRD</t>
  </si>
  <si>
    <t xml:space="preserve">Statewide  </t>
  </si>
  <si>
    <t>(a) The director shall impose a civil monetary penalty upon any facility that fails to meet the staffing requirements of this article. The penalty shall be imposed for each day on which the failure occurs.
(b) The amount of the penalty shall be determined as follows:
(1) Penalties from $3,050 to $10,000 per day shall be imposed for deficiencies in staffing which constitute immediate jeopardy to resident health or safety and for repeat deficiencies when a monetary penalty has been previously imposed.
(2) Penalties from $50 to $3,000 per day shall be imposed for deficiencies in staffing which do not constitute immediate jeopardy to resident health or safety.</t>
  </si>
  <si>
    <t>State Policies Related to Nursing Facility Staffing—Alabama</t>
  </si>
  <si>
    <r>
      <rPr>
        <sz val="10"/>
        <color rgb="FF000000"/>
        <rFont val="Roboto"/>
      </rPr>
      <t xml:space="preserve">Alabama State Board of Health, Division of  Licensure and Certification, Administrative Code,  Chapter 420-5-10, § 11 Nursing Facilities, p. 50:
</t>
    </r>
    <r>
      <rPr>
        <sz val="10"/>
        <color rgb="FF5C0000"/>
        <rFont val="Roboto"/>
      </rPr>
      <t xml:space="preserve">
</t>
    </r>
    <r>
      <rPr>
        <sz val="10"/>
        <color rgb="FF5CA1BE"/>
        <rFont val="Roboto"/>
      </rPr>
      <t>https://www.alabamapublichealth.gov/providerstandards/assets/nursingfacilitiesrules_amended_july302016.pdf</t>
    </r>
  </si>
  <si>
    <t xml:space="preserve">(A) (b) Direct Patient Care Cost Center. Direct care costs, after inflation index is applied, consisting of nursing services, raw foods, medical director, nursing consultant, pharmacy consultant, and dental consultant for each facility will be divided by reported patient days. These costs per patient day will be arrayed and the ceiling for the direct patient care cost center will be the median cost per patient day plus 10%. The provider's actual allowable reported cost per patient day plus 10% not to exceed the established ceiling plus 10%, whichever is less will be used for each provider's rate computation. 
(B) (b) Direct Patient Care Cost - The ceiling for the direct patient care costs is the median cost per patient day plus 10%. Actual allowable reported cost per patient day plus 11% not to exceed the established ceiling plus 11% will be used to establish the rates. 
Direct care costs, consisting of nursing services, raw foods, medical director, nursing consultant, pharmacy consultant and dental consultant for each facility will be divided by reported patient days. These costs per patient day will be arrayed and the ceiling for the direct patient care cost center will be the median cost per patient day plus 10 percent. The provider’s actual allowable reported cost per patient day plus 11 percent not to exceed the established ceiling plus 11 percent whichever is less will be used for each provider’s rate computation. 
Ceilings are determined annually based upon allowable cost submitted in the Alabama Medicaid Nursing Home cost reports ending June 30th of each year. </t>
  </si>
  <si>
    <r>
      <t xml:space="preserve">(A) Alabama administrative code, Chapter 22: Nursing facility reimbursement, Rule No. 560-X-22-.06, Reimbursement methodology, pp. 8—12: 
</t>
    </r>
    <r>
      <rPr>
        <sz val="10"/>
        <color rgb="FF5CA1BE"/>
        <rFont val="Roboto"/>
      </rPr>
      <t xml:space="preserve">https://medicaid.alabama.gov/documents/9.0_Resources/9.2_Administrative_Code/9.2_Adm_Code_Chap_22_Nursing_Facility_Reimbursement.pdf
</t>
    </r>
    <r>
      <rPr>
        <sz val="10"/>
        <rFont val="Roboto"/>
      </rPr>
      <t xml:space="preserve">(B) Alabama state plan amendment, attachment 4.19-D, p. 8:
 </t>
    </r>
    <r>
      <rPr>
        <sz val="10"/>
        <color rgb="FF5CA1BE"/>
        <rFont val="Roboto"/>
      </rPr>
      <t>https://medicaid.alabama.gov/documents/9.0_Resources/9.8_State_Plan/9.8_A4.19-D_Methods_and_Procedures_for_Determining_Nursing_Facility_Reimbursement.pdf</t>
    </r>
  </si>
  <si>
    <t>(A) 1/12/1998
(B) 1/16/2012</t>
  </si>
  <si>
    <t>State Policies Related to Nursing Facility Staffing—California</t>
  </si>
  <si>
    <r>
      <t xml:space="preserve">California Code of Regulations (CCR) tit. 22 § 72329.2 Nursing Service—Staff:
</t>
    </r>
    <r>
      <rPr>
        <sz val="10"/>
        <color rgb="FF5CA1BE"/>
        <rFont val="Roboto"/>
      </rPr>
      <t>https://leginfo.legislature.ca.gov/faces/codes_displaySection.xhtml?sectionNum=1276.65&amp;lawCode=HSC</t>
    </r>
  </si>
  <si>
    <r>
      <t xml:space="preserve">CCR tit. 22 § 72329.2 Nursing Service—Staff:
</t>
    </r>
    <r>
      <rPr>
        <sz val="10"/>
        <color rgb="FF5CA1BE"/>
        <rFont val="Roboto"/>
      </rPr>
      <t>https://leginfo.legislature.ca.gov/faces/codes_displaySection.xhtml?sectionNum=1276.65&amp;lawCode=HSC</t>
    </r>
  </si>
  <si>
    <t>(2) (A) Beginning with the 2010–11 fiscal year, the State Department of Public Health shall assess a skilled nursing facility, licensed pursuant to subdivision (c) of Section 1250 of the Health and Safety Code, an administrative penalty if the State Department of Public Health determines that the skilled nursing facility fails to meet the nursing hours or direct care service hours per patient per day requirements pursuant to Section 1276.5 or 1276.65, as applicable, of the Health and Safety Code, as follows:
(i) Twenty-five thousand dollars ($25,000) if the facility fails to meet the requirements for 5 percent or more of the audited days up to 49 percent.
(ii) Fifty thousand dollars ($50,000) if the facility fails to meet the requirements for over 49 percent or more of the audited days.</t>
  </si>
  <si>
    <r>
      <t xml:space="preserve">California Welfare and Institutions Code (WIC), Division 9. Public Social Services, Part 3. Aid and Medical Assistance, Chapter 7. Basic Health Care, Article 3.8. Medi-Cal Long-Term Care Reimbursement Act § 14126.022:
</t>
    </r>
    <r>
      <rPr>
        <sz val="10"/>
        <color rgb="FF5CA1BE"/>
        <rFont val="Roboto"/>
      </rPr>
      <t>https://leginfo.legislature.ca.gov/faces/codes_displaySection.xhtml?sectionNum=14126.022&amp;lawCode=WIC</t>
    </r>
  </si>
  <si>
    <t xml:space="preserve">a. Direct resident care labor costs include salaries, wages, and benefits related to routine nursing services personnel, defined as nursing, social services, and activities personnel. Direct resident care labor costs include labor expenditures associated with a FS/NF-B's permanent direct care employees, as well as expenditures associated with temporary agency staffing. These costs are limited to the 90th percentile of each FS/NF-B's respective peer-group, as described in Section VII of this Supplement. 
i. For the rate year beginning August 1, 2005, and for subsequent rate years, the direct resident care labor per diem payment will be calculated from the FS/NF-B's actual allowable Medi-Cal cost as reported on the FS/NF-B's most recently available cost report, as adjusted for audit findings. Each FS/NF-B's per diem payment will be limited to a ceiling amount, identified as the 90th percentile of each FS/NF-B's peer-grouped allowable Medi-Cal direct resident care labor cost per diems. FS/NF-B's will be reimbursed the lower of their actual cost per diem or the ceiling per diem amount.
ii. An inflation index, based on the Department's labor study, developed from the most recently available industry-specific historical wage data as reported to OSHPD by providers will be applied to the FS/NF-B's allowable direct resident care labor per diem costs. Each facility's direct resident care labor costs will be inflated from the mid-point of the cost reporting period or supplemental schedule reporting period to the mid-point of the rate year. </t>
  </si>
  <si>
    <r>
      <t xml:space="preserve">California state plan amendment, attachment 4.19-D, Supplement 4, p. 6:
 </t>
    </r>
    <r>
      <rPr>
        <sz val="10"/>
        <color rgb="FF5CA1BE"/>
        <rFont val="Roboto Regular"/>
      </rPr>
      <t>http://www.dhcs.ca.gov/formsandpubs/laws/Pages/Attachment419.aspx</t>
    </r>
  </si>
  <si>
    <t xml:space="preserve">The supplemental payment methodology developed pursuant to this
section shall include, Compliance with the nursing hours or direct care service hours per patient per day requirements pursuant to Section 1276.5 or 1276.65, as
applicable, of the Health and Safety Code.
</t>
  </si>
  <si>
    <r>
      <t xml:space="preserve">Assembly Bill No. 81, Chapter 13, Public health funding: health facilities and services: 
</t>
    </r>
    <r>
      <rPr>
        <sz val="10"/>
        <color rgb="FF5CA1BE"/>
        <rFont val="Roboto"/>
      </rPr>
      <t>https://leginfo.legislature.ca.gov/faces/billTextClient.xhtml?bill_id=201920200AB81</t>
    </r>
  </si>
  <si>
    <t>(a) The director shall adopt regulations, establishing payment rates for nursing facilities, which are sufficient to provide an increase of one dollar and ninety-six cents ($1.96) per patient day for patients receiving skilled nursing services to be used for wage increases and benefits to all direct care staff.</t>
  </si>
  <si>
    <t>(i) Paying hazard pay retention bonuses to the health care workforce will help foster the public health by ensuring that health care workers are better able to care for themselves and their families, resulting in a more experienced, well-trained workforce capable of delivering safe, high-quality health care for the public as a whole.
(b) On January 1, 2022, April 1, 2022, July 1, 2022, and October 1, 2022, a covered employer shall pay hazard pay retention bonuses to each covered health care worker it employs as of that date, as follows:
(1) Two thousand five hundred dollars ($2,500) to each covered health care worker employed full-time.
(2) One thousand five hundred dollars ($1,500) to each covered health care worker employed part-time.
(3) One thousand dollars ($1,000) to each covered health care worker employed less than part-time.</t>
  </si>
  <si>
    <r>
      <t xml:space="preserve">Assembly Bill No. 650, Employer-provided benefits: health care workers: COVID-19: hazard pay retention bonuses, Part 4.6. Health Care Workers Recognition and Retention Act:
</t>
    </r>
    <r>
      <rPr>
        <sz val="10"/>
        <color rgb="FF5CA1BE"/>
        <rFont val="Roboto"/>
      </rPr>
      <t>https://leginfo.legislature.ca.gov/faces/billCompareClient.xhtml?bill_id=202120220AB650&amp;showamends=false#</t>
    </r>
  </si>
  <si>
    <t xml:space="preserve">(2) To facilitate the continued provision of care due to the COVID-19 outbreak, the director of the State Department of Public Health may, to the extent necessary and only for the duration of the declared emergency, waive any of the professional licensing and certification requirements and amend scopes of practice of chapters 2, 2.35, and 8 of division 2 of the Health and Safety Code and any accompanying regulations with respect to certified nursing assistants. The Department shall provide guidance to facilities directing the appropriate qualifications and scope of practice for each classification operating under a waiver based on sound clinical guidelines and the individual's training, education, and work experience. Any waiver shall include alternative measures that, under the circumstances, will allow the facilities to treat patients while protecting public health and safety. </t>
  </si>
  <si>
    <r>
      <t xml:space="preserve">California Executive Order N-39-20:
</t>
    </r>
    <r>
      <rPr>
        <sz val="10"/>
        <color rgb="FF5CA1BE"/>
        <rFont val="Roboto"/>
      </rPr>
      <t>http://www.californiasimulationalliance.org/wp-content/uploads/2020/04/Governors-Executive-Order.3.4.20.pdf</t>
    </r>
  </si>
  <si>
    <t>State Policies Related to Nursing Facility Staffing—Nebraska</t>
  </si>
  <si>
    <r>
      <t xml:space="preserve">Nebraska Health and Human Services, Regulation and Licensure, Title 175, Chapter 12, § 12-006.04C Nursing Staff Resources and Responsibilities: 
</t>
    </r>
    <r>
      <rPr>
        <sz val="10"/>
        <color rgb="FF5CA1BE"/>
        <rFont val="Roboto"/>
      </rPr>
      <t>https://www.nebraska.gov/rules-and-regs/regsearch/Rules/Health_and_Human_Services_System/Title-175/Chapter-12.pdf</t>
    </r>
  </si>
  <si>
    <t>Yes, Ceiling: 105 percent of median facility per diem</t>
  </si>
  <si>
    <r>
      <t xml:space="preserve">Nebraska state plan, attachment 4.19-D, Methods and standards for establishing payment rates - skilled nursing and intermediate care facility services, pp. 11–14:
</t>
    </r>
    <r>
      <rPr>
        <sz val="10"/>
        <color rgb="FF5CA1BE"/>
        <rFont val="Roboto"/>
      </rPr>
      <t>https://dhhs.ne.gov/Pages/Medicaid-State-Plan.aspx#SectionLink7</t>
    </r>
  </si>
  <si>
    <t>State Policies Related to Nursing Facility Staffing—South Carolina</t>
  </si>
  <si>
    <t>1.63 HPRD</t>
  </si>
  <si>
    <t xml:space="preserve">Regulations for nursing home staffing for the current fiscal year must (1) provide a minimum of one and sixty-three hundredths (1.63) hours of direct care per resident per day from the non-licensed nursing staff...Minimum staffing levels for non-licensed nursing staff are based on a twenty-four (24) hour day and not a shift-by-shift basis. Management may schedule non-licensed staff to meet the needs of the residents across shifts as they deem necessary. Facilities may use other formulas to suit their specific needs. At no time, however, may staffing fall below levels that would provide residents with 1.63 hours of direct care per day.
The first shift would be staffed with at least 8 Full FTEs; second shift would be staffed with at least 6 FTEs; and third shift would be staffed with at least 4 FTEs for a daily total of 18 FTEs. 18 FTEs X 8 hours per shift = 144 staff hours per day. 144 staff hours per day ÷ 88 residents = 1.6364 staff hours per resident per day.
Facilities may use other formulas to suit their specific needs. At no time, however, may staffing fall below levels that would provide residents with 1.63 hours of direct care per day. </t>
  </si>
  <si>
    <t>State Policies Related to Nursing Facility Staffing—Florida</t>
  </si>
  <si>
    <t>(A) 3/11/2020
(B) 12/21/2015</t>
  </si>
  <si>
    <t xml:space="preserve">NA </t>
  </si>
  <si>
    <t>(A) 10/1/2018
(B) 7/1/2017</t>
  </si>
  <si>
    <t>B. Quality Incentive Component. 
4. Structural Measures: 
a. Hours of licensed nursing (RN, LPN) and CNA staffing; The licensed nursing and CNA staffing measure will be calculated using the total combined RN, LPN, and CNA productive hours per patient day as reported in the most recent Medicaid cost report submitted prior to the cost report cutoff date. For a new provider with no cost history resulting from a change of ownership or operator, the measure will be calculated using the prior provider’s cost report submitted prior to the rate setting acceptance cutoff date.
5. Credential Measures
a. CMS 5 Start Rating: For the CMS 5 Star Rating, providers will be awarded points based on their rating. For each rate period, the CMS 5 Star Rating Measure will be calculated using the most recent overall rating from the Star Ratings dataset from the Nursing Home Compare datasets provided by the Centers for Medicare and Medicaid Services as of May 31 of the year in which the rate period begins.</t>
  </si>
  <si>
    <t>Section 1:
For purposes of preparing for, responding to, and mitigating any effect of COVID-19, health care practitioners holding valid, unrestricted and unencumbered inactive licenses as physicians under chapters 458 or 459, physician assistants under chapters 458 or 459, licensed practical nurses, registered nurses and advanced practice registered nurses under part I of chapter 464, respiratory therapists under part V of chapter 468, and emergency medical technicians and paramedics under part III of chapter 401, who reactivate their licenses in response to the public health emergency may remain in active status for the duration of the public health emergency unless the State Health Officer determines that the health care practitioner is no longer needed to provide services during the public health emergency. Any statute and/ or rule to the contrary is hereby suspended.
Section 3:
For purposes of preparing for, responding to, and mitigating any effect of COVID-19, I extend the provisions of DOH Emergency Order 20-008 suspending the provisions of section 464.203(1)(b), that requires a skills demonstration examination for exam candidates who have successfully completed a Board of Nursing approved CNA training program within the past six months. Any statute and/ or rule to the contrary is hereby suspended until November 30, 2020.
Section 4:
For purposes of preparing for, responding to, and mitigating any effect of COVID-19, any upcoming licensure renewal deadlines between August 31 and October 31, 2020, that have not otherwise been extended, for any professional license issued by the Department or a Department board or council are extended until November 30, 2020. Any statute and/or rule to the contrary is hereby suspended until November 30, 2020, unless extended by order of the State Surgeon General.</t>
  </si>
  <si>
    <t>State Policies Related to Nursing Facility Staffing—Georgia</t>
  </si>
  <si>
    <t>Yes; Ceiling: 90th percentile of per diem</t>
  </si>
  <si>
    <t>a. Routine and Special Services Net Per Diem =
Nursing Facilities Net Per Diem =
(Historical Routine and Special Services (Schedule B, Lines 5 plus 7, Column 4) divided by (Total Patient Days, Schedule A, Line 13, Column 8); for Nursing Facilities, the resulting per diem amount is divided by a case mix index score as determined by the Division for all residents in the facility during the base period, the cost reporting period identified in Section 1002.2 of the manual. The method by which a case mix index score is calculated is described in Appendix D (Uniform Chart of Accounts, Cost Reporting, Reimbursement Principles and Other Reporting Requirements) of the manual.
b. The grouping will be done using Net Per Diem for each cost center that has been reported by the facility, and calculated by the Division. Standards effective July 1, 2014, will not be recalculated based upon changes in rates due to subsequent determination of additional allowable cost, disallowance of previously allowable cost or any change in the Net Per Diem in any cost center. The following examples show groupings by Net Per Diem: 
Routine and Special Services Maximum Percentile at 90%</t>
  </si>
  <si>
    <t>a. A staffing adjustment equal to 1% of the Allowed Per Diem for Routine and
Special Services may be added to a facility’s rate. To qualify for such a rate
adjustment, a facility’s Nursing Hours and Patient Days Report must
demonstrate that the facility meets the minimum staffing requirements
presented in section 1003.1</t>
  </si>
  <si>
    <t>The Department is authorizing a temporary nurse aide training program, as follows:
• Nursing homes are not required to have a current CNA Training Program in order to participate in the temporary program.
• The temporary nurse aide training program may be administered by the nursing home utilizing the 8-hour online training course and associated skills competency checklist developed by the American Health Care Association in association with Academic Platforms, LLC (branded as CNAOnline.com).
• All nursing homes that intend to utilize the temporary nurse aide training program must complete the Temporary Nurse Aide Facility Application and send it to Alliant Health Solutions.
• Nursing homes also must maintain documentation at the facility of all nurse aides that complete the temporary training program including, at a minimum: evidence of successful completion of the online exam following the 8-hour training; and documentation of at least 2 hours of supervised training and completion of a skills checklist by a member of the nursing staff at the facility.
• Once the state of emergency has been lifted, the Department will allow a period of time for temporary nurse aides to complete any additional training necessary for them to pass the required Georgia Certified Nurse Aide Competency Test administered by Pearson VUE and to enroll in the Georgia Nurse Aide Registry.</t>
  </si>
  <si>
    <t>State Policies Related to Nursing Facility Staffing—Maryland</t>
  </si>
  <si>
    <t>Staffing levels shall comprise 10 percent of each facility's score; Staffing stability shall comprise 15% of each facility's score</t>
  </si>
  <si>
    <t>State Policies Related to Nursing Facility Staffing—Mississippi</t>
  </si>
  <si>
    <t>2.80 HPRD</t>
  </si>
  <si>
    <t>Yes; Ceiling: 120 percent of median facility per diem</t>
  </si>
  <si>
    <t>State Policies Related to Nursing Facility Staffing—Missouri</t>
  </si>
  <si>
    <t>(A) 2/29/2004
(B) 10/30/2012</t>
  </si>
  <si>
    <t>Yes; Ceiling: 120 percent of median statewide per diem</t>
  </si>
  <si>
    <t>(11) Cost Components and Per Diem Calculation.
(A) Patient Care. Each nursing facility’s patient care per diem shall be the lower of the— 1. Allowable cost per patient day for patient care as determined by the division from the rate setting cost report, including applicable trends; or 2. Per diem ceiling of one hundred twenty percent (120%) of the patient care median determined by the division from the data bank.</t>
  </si>
  <si>
    <r>
      <t xml:space="preserve">Missouri admin. code, tit. 13 § 70-10.015, Prospective reimbursement plan for nursing facility services, p. 45 (2016): </t>
    </r>
    <r>
      <rPr>
        <sz val="10"/>
        <color rgb="FF5CA1BE"/>
        <rFont val="Roboto"/>
      </rPr>
      <t>https://www.sos.mo.gov/CMSImages/AdRules/csr/current/13csr/13c70-10a.pdf</t>
    </r>
  </si>
  <si>
    <t>State Policies Related to Nursing Facility Staffing—Ohio</t>
  </si>
  <si>
    <t>State Policies Related to Nursing Facility Staffing—Kansas</t>
  </si>
  <si>
    <t>Not Found</t>
  </si>
  <si>
    <t>(A) 7/1/2016
(B) 2/5/2016</t>
  </si>
  <si>
    <t>Statewide but optional</t>
  </si>
  <si>
    <t>AN ACT concerning the state response to the emergency of COVID-19; enacting the frontline service pay act; providing for enhanced hazard pay for frontline service workers funded by federal COVID-19 moneys provided to Kansas and making such pay exempt from state income tax; amending K.S.A. 79-32,117 and repealing the existing section. New Sec. 2. For purposes of this act:
(b) "Eligible employee" means an employee engaged in public or private sector frontline service in Kansas who:
(2) has wages of less than $25 per hour or a salary that, based on all
hours worked and pay received during the most recent three-month period,
averages less than $25 per hour.
(H) healthcare facilities, including custodial and other support staff;
(I) in-home and long-term care;
(b) The amount of a grant by the secretary to an eligible employer shall be limited to $1,200 per eligible employee and shall be distributed by the eligible employer to the eligible employee during a period of 10 weeks by providing $3 per hour during such period in addition to the eligible employee's ordinary wages, or for salaried employees, by providing the amount of $1,200 divided by the number of salary payments during such period in addition to ordinary salary payments.
(c) The sole purpose of grant moneys from the COVID-19 frontline service fund shall be to provide additional hazard pay to eligible employees as provided by this act. Employers shall apply for grants of funds from the secretary and shall pass all such funds obtained to their employees as additional pay.</t>
  </si>
  <si>
    <r>
      <t xml:space="preserve">Kansas Legislature, Session of 2021, Senate Bill 289, Committee on Ways and Means:
</t>
    </r>
    <r>
      <rPr>
        <sz val="10"/>
        <color rgb="FF5CA1BE"/>
        <rFont val="Roboto"/>
      </rPr>
      <t>http://www.kslegislature.org/li/b2021_22/measures/documents/sb289_00_0000.pdf</t>
    </r>
  </si>
  <si>
    <r>
      <t xml:space="preserve">Kansas Executive Order 20-56, Amended Licensure, Certification, and Registration for persons and Licensure of "Adult Care Homes" during state of disaster emergency: 
</t>
    </r>
    <r>
      <rPr>
        <sz val="10"/>
        <color rgb="FF5CA1BE"/>
        <rFont val="Roboto"/>
      </rPr>
      <t xml:space="preserve">https://governor.kansas.gov/wp-content/uploads/2020/07/EO-20-56-Executed.pdf
</t>
    </r>
  </si>
  <si>
    <t>State Policies Related to Nursing Facility Staffing—Arizona</t>
  </si>
  <si>
    <t>This order applies to board or agencies including Boards of Examiners of Nursing Care Institution Administrators: 
a. Defer requirements to renew licenses that have an expiration date between March 1, 2020 and September 1, 2020 by six months from the expiration date, unless those requirements can be completed online; 
b. Defer requirements to complete continuing education by six months, unless those requirements can be completed online or due to the nature of the license is not practical</t>
  </si>
  <si>
    <r>
      <t xml:space="preserve">State of Arizona Executive Order 2020-17, Continuity of Work: 
</t>
    </r>
    <r>
      <rPr>
        <sz val="10"/>
        <color rgb="FF5CA1BE"/>
        <rFont val="Roboto"/>
      </rPr>
      <t>https://azgovernor.gov/sites/default/files/eo_2020-17_0.pdf</t>
    </r>
  </si>
  <si>
    <t>State Policies Related to Nursing Facility Staffing—Kentucky</t>
  </si>
  <si>
    <t xml:space="preserve">Source language </t>
  </si>
  <si>
    <t>State Policies Related to Nursing Facility Staffing—Delaware</t>
  </si>
  <si>
    <t xml:space="preserve">D. Primarily Payment Component Computations
The primary patient care rate component is based on a patient index system in which all nursing home patients are classified into patient classes. The lowest resource intensive clients are placed in the lowest class...
4. Patient class rates are determined based on the time required to care for patients in each classification, and nursing wage, fringe benefit, and training costs tabulated separately for each facility peer group.
 Primary rates are established by the following methodology:
• Annual wage surveys and cost reports required of each provider are used to determine 75th percentile hourly nursing wages for Peer Groups A and B. For Peer Group C, wage surveys and cost reports are combined and treated as one facility prior to determining the 75th percentile...
• In each of the provider peer groups, the rates are established in the same manner.
The primary component of the Medicaid nursing home rate is determined by multiplying the 75th percentile hourly nursing wage for RNs, LPNs, and Aides by standard nursing time factors for each of the base levels of patient acuity.
• Providers will be reimbursed for agency nurse costs if their use of agency nurses does not exceed the allowable agency nurse cap determined each year by the Delaware Medicaid staff. Any nursing cost incurred in excess of the allowable cap will not be included in the nursing cost calculation. </t>
  </si>
  <si>
    <r>
      <t xml:space="preserve">Delaware state plan amendment, attachment 4.19-D, pp. 4—6:
</t>
    </r>
    <r>
      <rPr>
        <sz val="10"/>
        <color rgb="FF5CA1BE"/>
        <rFont val="Roboto"/>
      </rPr>
      <t>http://dhss.delaware.gov/dhss/dmma/state_plan.html</t>
    </r>
  </si>
  <si>
    <t>(A) 7/12/2021
(B) 4/23/2020</t>
  </si>
  <si>
    <t>State Policies Related to Nursing Facility Staffing—Rhode Island</t>
  </si>
  <si>
    <t xml:space="preserve">3.58 HPRD 
</t>
  </si>
  <si>
    <r>
      <rPr>
        <sz val="9"/>
        <color rgb="FF000000"/>
        <rFont val="Roboto Black"/>
      </rPr>
      <t>Sources:</t>
    </r>
    <r>
      <rPr>
        <sz val="9"/>
        <color rgb="FF000000"/>
        <rFont val="Roboto"/>
      </rPr>
      <t xml:space="preserve"> West Virginia Administrative Code (2021): </t>
    </r>
    <r>
      <rPr>
        <sz val="9"/>
        <color rgb="FF5CA1BE"/>
        <rFont val="Roboto"/>
      </rPr>
      <t xml:space="preserve">https://apps.sos.wv.gov/adlaw/csr/
</t>
    </r>
    <r>
      <rPr>
        <sz val="9"/>
        <rFont val="Roboto"/>
      </rPr>
      <t xml:space="preserve">W. VA HB 2142 §16-5C-25. Enforcement; civil penalties. </t>
    </r>
    <r>
      <rPr>
        <sz val="9"/>
        <color rgb="FF5CA1BE"/>
        <rFont val="Roboto"/>
      </rPr>
      <t>http://www.wvlegislature.gov/bill_Status/bills_text.cfm?billdoc=HB2142%20intr.htm&amp;yr=2012&amp;sesstype=RS&amp;i=2142</t>
    </r>
    <r>
      <rPr>
        <sz val="9"/>
        <color rgb="FF000000"/>
        <rFont val="Roboto"/>
      </rPr>
      <t xml:space="preserve">
West Virginia Department of Health and Human Services, Covered services, limitations, and exclusions for nursing facility services:  </t>
    </r>
    <r>
      <rPr>
        <sz val="9"/>
        <color rgb="FF5CA1BE"/>
        <rFont val="Roboto"/>
      </rPr>
      <t>http://dhhr.wv.gov/bms/Provider/Documents/Manuals/bms-manuals-chapter_514_NursingFacility.pdf</t>
    </r>
  </si>
  <si>
    <t>Yes; Ceiling: 110 percent of median facility per diem</t>
  </si>
  <si>
    <t>Yes; Ceiling: 90th percentile of statewide costs; Floor: 90 percent of median facility per diem</t>
  </si>
  <si>
    <t>Yes; Ceiling: 112 percent of mean facility per diem; 
Floor: 80 percent of mean facility per diem</t>
  </si>
  <si>
    <r>
      <rPr>
        <sz val="10"/>
        <rFont val="Roboto"/>
      </rPr>
      <t xml:space="preserve">Arkansas Rules and Regulations for Nursing Homes, Office of Long Term Care § 511.1: </t>
    </r>
    <r>
      <rPr>
        <sz val="10"/>
        <color rgb="FF5C0000"/>
        <rFont val="Roboto"/>
      </rPr>
      <t xml:space="preserve">
</t>
    </r>
    <r>
      <rPr>
        <sz val="10"/>
        <color rgb="FF5CA1BE"/>
        <rFont val="Roboto"/>
      </rPr>
      <t>https://www.sos.arkansas.gov/uploads/rulesRegs/Arkansas%20Register/2005/nov_2005/016.06.05-094F-8006.pdf</t>
    </r>
  </si>
  <si>
    <r>
      <rPr>
        <sz val="10"/>
        <rFont val="Roboto"/>
      </rPr>
      <t xml:space="preserve">CCR tit. 22 § 72329.2 Nursing Service—Staff:
</t>
    </r>
    <r>
      <rPr>
        <sz val="10"/>
        <color rgb="FF5C0000"/>
        <rFont val="Roboto"/>
      </rPr>
      <t xml:space="preserve">
</t>
    </r>
    <r>
      <rPr>
        <sz val="10"/>
        <color rgb="FF5CA1BE"/>
        <rFont val="Roboto"/>
      </rPr>
      <t>https://leginfo.legislature.ca.gov/faces/codes_displaySection.xhtml?sectionNum=1276.65&amp;lawCode=HSC</t>
    </r>
  </si>
  <si>
    <r>
      <rPr>
        <sz val="10"/>
        <rFont val="Roboto"/>
      </rPr>
      <t>(A) 6 CCR 1011-1 Chapter 5, § 9.2 Director of nursing, p. 15</t>
    </r>
    <r>
      <rPr>
        <sz val="10"/>
        <color rgb="FF5C0000"/>
        <rFont val="Roboto"/>
      </rPr>
      <t xml:space="preserve">: 
</t>
    </r>
    <r>
      <rPr>
        <sz val="10"/>
        <color rgb="FF5CA1BE"/>
        <rFont val="Roboto"/>
      </rPr>
      <t>https://www.sos.state.co.us/CCR/GenerateRulePdf.do?ruleVersionId=8836&amp;fileName=6%20CCR%201011-1%20Chapter%2005</t>
    </r>
    <r>
      <rPr>
        <sz val="10"/>
        <color theme="1"/>
        <rFont val="Roboto"/>
      </rPr>
      <t xml:space="preserve">
</t>
    </r>
    <r>
      <rPr>
        <sz val="10"/>
        <rFont val="Roboto"/>
      </rPr>
      <t xml:space="preserve">(B) 6 CCR 1011-1 Chapter 5, § 9.3 24-hour nursing coverage, p. 15: </t>
    </r>
    <r>
      <rPr>
        <sz val="10"/>
        <color theme="1"/>
        <rFont val="Roboto"/>
      </rPr>
      <t xml:space="preserve">
</t>
    </r>
    <r>
      <rPr>
        <sz val="10"/>
        <color rgb="FF5CA1BE"/>
        <rFont val="Roboto"/>
      </rPr>
      <t>https://www.sos.state.co.us/CCR/GenerateRulePdf.do?ruleVersionId=8836&amp;fileName=6%20CCR%201011-1%20Chapter%2005</t>
    </r>
  </si>
  <si>
    <r>
      <t xml:space="preserve">Kentucky admin rules (KAR) 20:048, § 902 . Operation and services; nursing homes:
</t>
    </r>
    <r>
      <rPr>
        <sz val="10"/>
        <color rgb="FF5CA1BE"/>
        <rFont val="Roboto"/>
      </rPr>
      <t>https://apps.legislature.ky.gov/law/kar/902/020/048.pdf</t>
    </r>
  </si>
  <si>
    <r>
      <rPr>
        <sz val="10"/>
        <rFont val="Roboto"/>
      </rPr>
      <t>Kentucky admin rules (KAR) 20:048, § 902 . Operation and services; nursing homes:</t>
    </r>
    <r>
      <rPr>
        <sz val="10"/>
        <color rgb="FF5C0000"/>
        <rFont val="Roboto"/>
      </rPr>
      <t xml:space="preserve">
</t>
    </r>
    <r>
      <rPr>
        <sz val="10"/>
        <color rgb="FF5CA1BE"/>
        <rFont val="Roboto"/>
      </rPr>
      <t>https://apps.legislature.ky.gov/law/kar/902/020/048.pdf</t>
    </r>
  </si>
  <si>
    <t>Nursing service staffing. Each facility shall maintain an LN in charge of nursing activities during each tour of duty. The DON may not serve as charge nurse in a facility with an average daily occupancy of 60 or more residents. Adequate staff shall be provided to meet the resident's total care needs at all times. The ratio of registered and licensed practical nurses to aides shall be sufficient to assure professional guidance and supervision in the nursing care of the residents.</t>
  </si>
  <si>
    <t>(c)(i) Commencing on January 1, 2022, nursing facilities shall provide a quarterly
minimum average of three and fifty-eight hundredths (3.58) hours of direct nursing care per resident, per day, of which at least two and forty-four hundredths (2.44) hours shall be provided by CNAs.
(ii) Commencing on January 1, 2023, nursing facilities shall provide a quarterly
minimum of three and eighty-one hundredths (3.81) hours of direct nursing care per resident, per day, of which at least two and six-tenths (2.6) hours shall be provided by certified nurse assistants.</t>
  </si>
  <si>
    <t>3.66 HPRD</t>
  </si>
  <si>
    <t>Each nursing home shall have sufficient direct care staff on each shift to meet the needs of the residents in an appropriate and timely manner and have the following individuals provide a minimum daily average of two and one-half hours of direct care and services per resident per day as follows:
(1) Nurse aides; 
(2) RNs, including RNs who perform administrative and supervisory duties; and
(3) LPNs, including LPNs who perform administrative and supervisory duties.</t>
  </si>
  <si>
    <r>
      <t xml:space="preserve">Georgia Health Care Association, COVID-19 Temporary nurse aide training program:
</t>
    </r>
    <r>
      <rPr>
        <sz val="10"/>
        <color rgb="FF5CA1BE"/>
        <rFont val="Roboto"/>
      </rPr>
      <t>https://www.ghca.info/tna-program</t>
    </r>
  </si>
  <si>
    <r>
      <rPr>
        <sz val="9"/>
        <color theme="1"/>
        <rFont val="Roboto Black"/>
      </rPr>
      <t>Sources:</t>
    </r>
    <r>
      <rPr>
        <sz val="9"/>
        <color theme="1"/>
        <rFont val="Roboto"/>
      </rPr>
      <t xml:space="preserve"> Idaho admin. code: </t>
    </r>
    <r>
      <rPr>
        <sz val="9"/>
        <color rgb="FF5CA1BE"/>
        <rFont val="Roboto"/>
      </rPr>
      <t>https://adminrules.idaho.gov/rules/current/</t>
    </r>
    <r>
      <rPr>
        <sz val="9"/>
        <rFont val="Roboto"/>
      </rPr>
      <t xml:space="preserve">
</t>
    </r>
    <r>
      <rPr>
        <sz val="9"/>
        <color theme="1"/>
        <rFont val="Roboto"/>
      </rPr>
      <t xml:space="preserve">Centers for Medicare &amp; Medicaid Services (CMS). U.S. Department of Health and Human Services. Attachment 4.19-D to Idaho Medicaid state plan (2012): </t>
    </r>
    <r>
      <rPr>
        <sz val="9"/>
        <color rgb="FF5CA1BE"/>
        <rFont val="Roboto"/>
      </rPr>
      <t>https://www.medicaid.gov/State-resource-center/Medicaid-State-Plan-Amendments/Downloads/ID/ID-12-011.pdf</t>
    </r>
    <r>
      <rPr>
        <sz val="9"/>
        <color theme="1"/>
        <rFont val="Roboto"/>
      </rPr>
      <t xml:space="preserve">
Idaho Division of Human Resources, Statewide COVID-19 hazard pay policy: </t>
    </r>
    <r>
      <rPr>
        <sz val="9"/>
        <color rgb="FF5CA1BE"/>
        <rFont val="Roboto"/>
      </rPr>
      <t>https://dhr.idaho.gov/wp-content/uploads/2020/COVID-19/StatewideHazardPayPolicy1.29.2021-final.pdf</t>
    </r>
    <r>
      <rPr>
        <sz val="9"/>
        <color theme="1"/>
        <rFont val="Roboto"/>
      </rPr>
      <t xml:space="preserve">
</t>
    </r>
  </si>
  <si>
    <r>
      <t xml:space="preserve">Kansas Office of Revisor of Statutes, Chapter 39, § 971: 
</t>
    </r>
    <r>
      <rPr>
        <sz val="10"/>
        <color rgb="FF5CA1BE"/>
        <rFont val="Roboto"/>
      </rPr>
      <t xml:space="preserve">https://www.ksrevisor.org/statutes/chapters/ch39/039_009_0071.html
</t>
    </r>
    <r>
      <rPr>
        <sz val="10"/>
        <color rgb="FF000000"/>
        <rFont val="Roboto"/>
      </rPr>
      <t xml:space="preserve">
</t>
    </r>
  </si>
  <si>
    <r>
      <t xml:space="preserve">Sources: </t>
    </r>
    <r>
      <rPr>
        <sz val="9"/>
        <color theme="1"/>
        <rFont val="Roboto"/>
      </rPr>
      <t>10.07.02.19 Nursing Services — Staffing. (2019):</t>
    </r>
    <r>
      <rPr>
        <sz val="9"/>
        <color rgb="FF5CA1BE"/>
        <rFont val="Roboto"/>
      </rPr>
      <t xml:space="preserve"> http://www.dsd.state.md.us/comar/comarhtml/10/10.07.02.19.htm</t>
    </r>
    <r>
      <rPr>
        <b/>
        <sz val="9"/>
        <color theme="1"/>
        <rFont val="Roboto"/>
      </rPr>
      <t xml:space="preserve">
</t>
    </r>
    <r>
      <rPr>
        <sz val="9"/>
        <color theme="1"/>
        <rFont val="Roboto"/>
      </rPr>
      <t xml:space="preserve">10.07.02 Comprehensive Care Facilities and Extended Care Facilities] Nursing Homes (2019): </t>
    </r>
    <r>
      <rPr>
        <sz val="9"/>
        <color rgb="FF5CA1BE"/>
        <rFont val="Roboto"/>
      </rPr>
      <t xml:space="preserve">https://health.maryland.gov/regs/Pages/10-07-02-Nursing-Homes-(Office-of-Health-Care-Quality).aspx
</t>
    </r>
    <r>
      <rPr>
        <sz val="9"/>
        <color theme="1"/>
        <rFont val="Roboto"/>
      </rPr>
      <t xml:space="preserve">
10.09.10.15 Pay-for-Performance — Quality Measures. (2021): </t>
    </r>
    <r>
      <rPr>
        <sz val="9"/>
        <color rgb="FF5CA1BE"/>
        <rFont val="Roboto"/>
      </rPr>
      <t>http://www.dsd.state.md.us/comar/comarhtml/10/10.09.10.15.htm</t>
    </r>
  </si>
  <si>
    <r>
      <t xml:space="preserve">Sources:  </t>
    </r>
    <r>
      <rPr>
        <sz val="9"/>
        <color rgb="FF000000"/>
        <rFont val="Roboto"/>
      </rPr>
      <t xml:space="preserve">Miss. Code Ann. §43-11-13, p. 10 (2019):  </t>
    </r>
    <r>
      <rPr>
        <sz val="9"/>
        <color rgb="FF5CA1BE"/>
        <rFont val="Roboto"/>
      </rPr>
      <t>http://www.msdh.state.ms.us/msdhsite/_static/resources/119.pdf</t>
    </r>
    <r>
      <rPr>
        <sz val="9"/>
        <color rgb="FF000000"/>
        <rFont val="Roboto"/>
      </rPr>
      <t xml:space="preserve">
Mississippi state plan amendment, attachment 4.19-D (2018): </t>
    </r>
    <r>
      <rPr>
        <sz val="9"/>
        <color rgb="FF5CA1BE"/>
        <rFont val="Roboto"/>
      </rPr>
      <t>https://medicaid.ms.gov/wp-content/uploads/2020/09/Attachment_4.19-D-Searchable-09.01.20.pdf</t>
    </r>
  </si>
  <si>
    <r>
      <t xml:space="preserve">Sources: </t>
    </r>
    <r>
      <rPr>
        <sz val="9"/>
        <color rgb="FF000000"/>
        <rFont val="Roboto"/>
      </rPr>
      <t xml:space="preserve">19 CSR 30-85.042 Administration and Resident Care Requirements for New and Existing Intermediate Care and Skilled Nursing Facilities, p. 18 (2004): </t>
    </r>
    <r>
      <rPr>
        <sz val="9"/>
        <color rgb="FF5CA1BE"/>
        <rFont val="Roboto"/>
      </rPr>
      <t>https://s1.sos.mo.gov/cmsimages/adrules/csr/current/19csr/19c30-85.pdf</t>
    </r>
    <r>
      <rPr>
        <sz val="9"/>
        <color rgb="FF000000"/>
        <rFont val="Roboto"/>
      </rPr>
      <t xml:space="preserve">
19 CSR 30-85.022 Fire Safety and Emergency Preparedness Standards for New and Existing Intermediate Care and Skilled Nursing Facilities, p. 13 (2012): </t>
    </r>
    <r>
      <rPr>
        <sz val="9"/>
        <color rgb="FF5CA1BE"/>
        <rFont val="Roboto"/>
      </rPr>
      <t>https://s1.sos.mo.gov/cmsimages/adrules/csr/current/19csr/19c30-85.pdf</t>
    </r>
    <r>
      <rPr>
        <sz val="9"/>
        <color rgb="FF000000"/>
        <rFont val="Roboto"/>
      </rPr>
      <t xml:space="preserve">
Missouri admin. code, tit. 13 § 70-10.015, Prospective reimbursement plan for nursing facility services, p. 45 (2016): </t>
    </r>
    <r>
      <rPr>
        <sz val="9"/>
        <color rgb="FF5CA1BE"/>
        <rFont val="Roboto"/>
      </rPr>
      <t>https://www.sos.mo.gov/CMSImages/AdRules/csr/current/13csr/13c70-10a.pdf</t>
    </r>
  </si>
  <si>
    <r>
      <t xml:space="preserve">Sources: </t>
    </r>
    <r>
      <rPr>
        <sz val="9"/>
        <color rgb="FF000000"/>
        <rFont val="Roboto"/>
      </rPr>
      <t xml:space="preserve">Nebraska Health and Human Services, Regulation and Licensure, Title 175, Chapter 12, § 12-006.04C Nursing staff resources and responsibilities (2007): </t>
    </r>
    <r>
      <rPr>
        <sz val="9"/>
        <color rgb="FF5CA1BE"/>
        <rFont val="Roboto"/>
      </rPr>
      <t>https://www.nebraska.gov/rules-and-regs/regsearch/Rules/Health_and_Human_Services_System/Title-175/Chapter-12.pdf</t>
    </r>
    <r>
      <rPr>
        <sz val="9"/>
        <color rgb="FF000000"/>
        <rFont val="Roboto"/>
      </rPr>
      <t xml:space="preserve">
Nebraska state plan, attachment 4.19-D, Methods and standards for establishing payment rates - skilled nursing and intermediate care facility services (2020):</t>
    </r>
    <r>
      <rPr>
        <sz val="9"/>
        <color rgb="FF5CA1BE"/>
        <rFont val="Roboto"/>
      </rPr>
      <t xml:space="preserve"> https://dhhs.ne.gov/Pages/Medicaid-State-Plan.aspx#SectionLink7</t>
    </r>
  </si>
  <si>
    <r>
      <t xml:space="preserve">Sources: </t>
    </r>
    <r>
      <rPr>
        <sz val="9"/>
        <color rgb="FF000000"/>
        <rFont val="Roboto"/>
      </rPr>
      <t>Ohio Revised Code:</t>
    </r>
    <r>
      <rPr>
        <sz val="9"/>
        <color rgb="FF5CA1BE"/>
        <rFont val="Roboto"/>
      </rPr>
      <t xml:space="preserve"> https://codes.ohio.gov/ohio-revised-code/</t>
    </r>
  </si>
  <si>
    <r>
      <rPr>
        <sz val="9"/>
        <color rgb="FF000000"/>
        <rFont val="Roboto Black"/>
      </rPr>
      <t>Sources:</t>
    </r>
    <r>
      <rPr>
        <sz val="9"/>
        <color rgb="FF000000"/>
        <rFont val="Roboto"/>
      </rPr>
      <t xml:space="preserve"> Rules of the Tennessee Department of Health, Tennessee Department of Health, Tennessee Department of Environment and Conservation, and Tennessee Department of Finance and Administration (2021): </t>
    </r>
    <r>
      <rPr>
        <sz val="9"/>
        <color rgb="FF5CA1BE"/>
        <rFont val="Roboto"/>
      </rPr>
      <t xml:space="preserve">https://publications.tnsosfiles.com/rules/1200/1200-08/1200-08.htm
</t>
    </r>
    <r>
      <rPr>
        <sz val="9"/>
        <color rgb="FF000000"/>
        <rFont val="Roboto"/>
      </rPr>
      <t xml:space="preserve">
Tennessee Administrative Code, Division of TennCare (2021):</t>
    </r>
    <r>
      <rPr>
        <sz val="9"/>
        <color rgb="FF5CA1BE"/>
        <rFont val="Roboto"/>
      </rPr>
      <t xml:space="preserve"> https://publications.tnsosfiles.com/rules/1200/1200-13/1200-13.htm
</t>
    </r>
  </si>
  <si>
    <t>Yes; Ceiling: 130 percent of median facility per diem</t>
  </si>
  <si>
    <r>
      <t xml:space="preserve">Sources: </t>
    </r>
    <r>
      <rPr>
        <sz val="9"/>
        <color rgb="FF000000"/>
        <rFont val="Roboto"/>
      </rPr>
      <t xml:space="preserve">Arkansas Code Annotated (ACA) 20 ACA, Chapter 10, Subchapter 14, Staffing Requirements for Nursing Facilities (2021): </t>
    </r>
    <r>
      <rPr>
        <sz val="9"/>
        <color rgb="FF5CA1BE"/>
        <rFont val="Roboto"/>
      </rPr>
      <t>https://www.arkleg.state.ar.us/Acts/FTPDocument?path=%2FACTS%2F2021R%2FPublic%2F&amp;file=715.pdf&amp;ddBienniumSession=2021%2F2021R</t>
    </r>
    <r>
      <rPr>
        <sz val="9"/>
        <color rgb="FF000000"/>
        <rFont val="Roboto"/>
      </rPr>
      <t xml:space="preserve">
Arkansas Rules and Regulations for Nursing Homes, Office of Long Term Care: </t>
    </r>
    <r>
      <rPr>
        <sz val="9"/>
        <color rgb="FF5CA1BE"/>
        <rFont val="Roboto"/>
      </rPr>
      <t>https://www.sos.arkansas.gov/uploads/rulesRegs/Arkansas%20Register/2005/nov_2005/016.06.05-094F-8006.pdf</t>
    </r>
    <r>
      <rPr>
        <sz val="9"/>
        <color rgb="FF000000"/>
        <rFont val="Roboto"/>
      </rPr>
      <t xml:space="preserve">
Arkansas Department of Human Services, Manual of cost reimbursement rules for long term care facilities (2004): </t>
    </r>
    <r>
      <rPr>
        <sz val="9"/>
        <color rgb="FF5CA1BE"/>
        <rFont val="Roboto"/>
      </rPr>
      <t xml:space="preserve">https://humanservices.arkansas.gov/divisions-shared-services/medical-services/helpful-information-for-providers/manuals/oltc-prov/
</t>
    </r>
    <r>
      <rPr>
        <sz val="9"/>
        <color rgb="FF000000"/>
        <rFont val="Roboto"/>
      </rPr>
      <t xml:space="preserve">Arkansas Department of Human Services, Guidance on long-term services and supports direct care payment (2020): </t>
    </r>
    <r>
      <rPr>
        <sz val="9"/>
        <color rgb="FF5CA1BE"/>
        <rFont val="Roboto"/>
      </rPr>
      <t>https://humanservices.arkansas.gov/wp-content/uploads/Guidance_on_LTSS_Direct_Care_Payments_final_4.16.20_.pdf</t>
    </r>
  </si>
  <si>
    <t>0.30 HPRD</t>
  </si>
  <si>
    <t xml:space="preserve">3.60 HPRD </t>
  </si>
  <si>
    <t xml:space="preserve">3.00 HRPD
</t>
  </si>
  <si>
    <t xml:space="preserve">...Staffing shall not, other than during short unforeseeable emergencies, be less than an average of 2.25 hours of nursing personnel time per resident per day.
</t>
  </si>
  <si>
    <t>LNs are licensed nursing staff, RNs or LPNs</t>
  </si>
  <si>
    <t>a) Each facility shall have nursing staff sufficient in number and qualifications to meet the nursing needs of the patients.</t>
  </si>
  <si>
    <t xml:space="preserve">1.70—2.00 HPRD
</t>
  </si>
  <si>
    <t xml:space="preserve">1.85—2.00 HPRD </t>
  </si>
  <si>
    <t>0.38 HPRD</t>
  </si>
  <si>
    <t>0.54 HPRD</t>
  </si>
  <si>
    <t>3.42 HPRD</t>
  </si>
  <si>
    <t>3.56 HPRD</t>
  </si>
  <si>
    <t>2.06 HPRD</t>
  </si>
  <si>
    <t>2.46 HPRD</t>
  </si>
  <si>
    <t xml:space="preserve">1.76—2.06 HPRD </t>
  </si>
  <si>
    <t>1.91—2.06 HPRD</t>
  </si>
  <si>
    <t>3.06 HPRD</t>
  </si>
  <si>
    <t>2.31 HPRD</t>
  </si>
  <si>
    <t>2.86 HPRD</t>
  </si>
  <si>
    <t>2.56 HPRD</t>
  </si>
  <si>
    <t>3.64 HPRD</t>
  </si>
  <si>
    <t>2.01 HPRD</t>
  </si>
  <si>
    <t>3.46 HPRD</t>
  </si>
  <si>
    <t xml:space="preserve">2.06—3.31 HPRD
</t>
  </si>
  <si>
    <t>iii. In SNFs with an average occupancy rate of ninety (90) or more residents a licensed RN is on duty at all times.</t>
  </si>
  <si>
    <t>At a minimum, nursing homes must provide: 
i. No fewer than three (3) hours of direct care per resident per day, on a weekly average, including nursing care, personal care and restorative nursing care, but not including administration or supervision of staff.</t>
  </si>
  <si>
    <t xml:space="preserve">2.00 HPRD 
</t>
  </si>
  <si>
    <t>There shall be a full-time RN designated as the DNS who is responsible for the organization of the total nursing service and who serves during the day shift. The director may not serve in a dual role as the administrator of the facility and the director of nursing.</t>
  </si>
  <si>
    <t>State Policies Related to Nursing Facility Staffing—Connecticut</t>
  </si>
  <si>
    <r>
      <t xml:space="preserve">Regulations of Connecticut State Agencies, tit. 19, § 19-13-D8t. Chronic and convalescent nursing homes and rest homes with nursing supervision:
</t>
    </r>
    <r>
      <rPr>
        <sz val="10"/>
        <color rgb="FF5CA1BE"/>
        <rFont val="Roboto"/>
      </rPr>
      <t>https://eregulations.ct.gov/eRegsPortal/Browse/RCSA/Title_19Subtitle_19-13Section_19-13-d8t/</t>
    </r>
  </si>
  <si>
    <t>(f)(1) Allowable costs shall be divided into the following five cost components: Direct costs, which shall include salaries for nursing personnel, related fringe benefits and nursing pool costs…
(3) For the fiscal year ending June 30, 1996, and any succeeding fiscal year, except for the fiscal years ending June 30, 2000, and June 30, 2001, for facilities with an interim rate in one or both periods, per diem maximum allowable costs for each cost component shall be as follows: For direct costs, the maximum shall be equal to one hundred thirty-five per cent of the median allowable cost of that peer grouping</t>
  </si>
  <si>
    <r>
      <t xml:space="preserve">Connecticut general statutes, tit. 17, chapter 319y § 17b-340. Rates of payment to nursing homes, chronic disease hospitals associated with chronic and convalescent homes, rest homes with nursing supervision, residential care homes and residential facilities for persons with intellectual disability:
</t>
    </r>
    <r>
      <rPr>
        <sz val="10"/>
        <color rgb="FF5CA1BE"/>
        <rFont val="Roboto"/>
      </rPr>
      <t>https://www.cga.ct.gov/current/pub/chap_319y.htm#sec_17b-340</t>
    </r>
  </si>
  <si>
    <t xml:space="preserve">(A) Under existing statutory authority, the Department of Social Services has implemented a 10% Medicaid rate increase effective March 1, 2020 through March 31, 2020 and issued $11.8 million in advances related to that period. This additional reimbursement is required to be applied towards: (a) employee wages, including staff retention bonuses, overtime, and shift incentive; (b) new costs related to screening of visitors, PPE, and cleaning and housekeeping supplies; and (c) other COVID-related costs.
(B) Coronavirus Relief Fund (CRF) Grant Payments to Qualifying Nursing Home Providers are made in accordance with Governor Lamont's Executive Order No. 7NN, Sections 5, 7, and 8, and Section 17b-11 of the Connecticut General Statutes, the Department will make Coronavirus Relief Fund (CRF) grant payments to all qualifying nursing home providers that are enrolled in good standing in the Connecticut Medical Assistance Program (CMAP). On December 30, 2020, the Office of Policy and Management and the Department of Social Services announced financial supports for nursing facilities in response to the COVID-19 pandemic. Supports will be implemented in two-phases and are designed to meet specific criteria, standards, and conditions to improve infection control for COVID-19 and other infectious diseases in long-term care settings.
The Recipient shall apply CRF payment funding only to the following:
...a.	Employee wages specifically related to COVID-19, including staff retention incentive payments, overtime and shift incentive payments; </t>
  </si>
  <si>
    <r>
      <t xml:space="preserve">(A) Medicaid Nursing Home Reimbursement, Public Health Emergency, March 2020 - 10% Medicaid Rate Increases Effective March 2020:
</t>
    </r>
    <r>
      <rPr>
        <sz val="10"/>
        <color rgb="FF5CA1BE"/>
        <rFont val="Roboto"/>
      </rPr>
      <t xml:space="preserve">https://portal.ct.gov/DSS/Health-And-Home-Care/Medicaid-Nursing-Home-Reimbursement/Medicaid-Nursing-Home-Reimbursement/Public-Health-Emergency-Supports
</t>
    </r>
    <r>
      <rPr>
        <sz val="10"/>
        <color theme="1"/>
        <rFont val="Roboto"/>
      </rPr>
      <t xml:space="preserve">
(B) Medicaid Nursing Home Reimbursement, Public Health Emergency, February 2021 - COVID-19 Financial Supports Package: 
</t>
    </r>
    <r>
      <rPr>
        <sz val="10"/>
        <color rgb="FF5CA1BE"/>
        <rFont val="Roboto"/>
      </rPr>
      <t>https://portal.ct.gov/DSS/Health-And-Home-Care/Medicaid-Nursing-Home-Reimbursement/Medicaid-Nursing-Home-Reimbursement/Public-Health-Emergency-Supports</t>
    </r>
  </si>
  <si>
    <t>(A) 3/1/2020
(B) 12/30/2020</t>
  </si>
  <si>
    <t>1. Nurse’s aide training. Section 19-13D8t(l)(1)(A) of the Regulations of Connecticut State Agencies is hereby modified to permit the additional required twenty-five (25) hours of the standard nurse’s aide lecture and clinical setting curriculum to be completed using virtual clinical resources in compliance with the Simulation Guidelines for Prelicensure Nursing Programs established by the National Council of State Boards of Nursing, or by two weeks employment as a temporary nurse aide. 
2. Employment of nurse’s aides. Sections 19-13D8t(l)(1) and 19-13D8t(l)(1)(G) of the Regulations of Connecticut State Agencies are hereby modified to permit a facility to use any nurse aide who has satisfactorily completed training, but not yet satisfactorily completed the competency evaluation due to COVID-19 restrictions, to satisfy staffing requirements as set forth in the Public Health Code, for longer than 120 days, provided such facility ensures that such nurse aide is able to demonstrate competency in skills and techniques necessary to care for residents’ needs, as identified through resident assessment, and described in the plan of care. Such use of a nurse aide may continue throughout the public health and civil preparedness emergency, or until such nurse aide can take a competency examination, whichever occurs first.</t>
  </si>
  <si>
    <r>
      <t xml:space="preserve">State of Connecticut Department of Public Health, Order regarding nurse aid training and employment: 
</t>
    </r>
    <r>
      <rPr>
        <sz val="10"/>
        <color rgb="FF5CA1BE"/>
        <rFont val="Roboto"/>
      </rPr>
      <t>https://portal.ct.gov/-/media/Coronavirus/20200904-DPH-order-regarding-nurse-aid-training-and-employment.pdf</t>
    </r>
  </si>
  <si>
    <t>Summary Data</t>
  </si>
  <si>
    <t>State Policies Related to Nursing Facility Staffing—Illinois</t>
  </si>
  <si>
    <r>
      <rPr>
        <sz val="10"/>
        <rFont val="Roboto"/>
      </rPr>
      <t xml:space="preserve">Illinois Compiled Statutes (ILCS), chp. 210, Act 45, § 3-202.05. Staffing ratios effective July 1, 2010 and thereafter:
</t>
    </r>
    <r>
      <rPr>
        <sz val="10"/>
        <color rgb="FF5CA1BE"/>
        <rFont val="Roboto"/>
      </rPr>
      <t xml:space="preserve">
https://www.ilga.gov/legislation/ilcs/ilcs4.asp?DocName=021000450HArt%2E+III&amp;ActID=1225&amp;ChapterID=21&amp;SeqStart=8500000&amp;SeqEnd=25200000</t>
    </r>
  </si>
  <si>
    <r>
      <t xml:space="preserve">ILCS, chp. 210, Act 45, § 3-202.05. Staffing ratios effective July 1, 2010 and thereafter:
</t>
    </r>
    <r>
      <rPr>
        <sz val="10"/>
        <color rgb="FF5CA1BE"/>
        <rFont val="Roboto"/>
      </rPr>
      <t>https://www.ilga.gov/legislation/ilcs/ilcs4.asp?DocName=021000450HArt%2E+III&amp;ActID=1225&amp;ChapterID=21&amp;SeqStart=8500000&amp;SeqEnd=25200000</t>
    </r>
  </si>
  <si>
    <t>(g)...Monetary penalties shall be imposed beginning no later than January 1, 2022 and quarterly thereafter and shall be based on the latest quarter for which the Department has data. Monetary penalties shall be established based on a formula that calculates on a daily basis the cost of wages and benefits for the missing staffing hours. All notices of noncompliance shall include the computations used to determine noncompliance and establishing the variance between minimum staffing ratios and the Department's computations. The penalty for the first offense shall be 125% of the cost of wages and benefits for the missing staffing hours. The penalty shall increase to 150% of the cost of wages and benefits for the missing staffing hours for the second offense and 200% the cost of wages and benefits for the missing staffing hours for the third and all subsequent offenses.</t>
  </si>
  <si>
    <r>
      <t xml:space="preserve">Illinois nursing home rate calculation handbook, p. 3: 
</t>
    </r>
    <r>
      <rPr>
        <sz val="10"/>
        <color rgb="FF5CA1BE"/>
        <rFont val="Roboto"/>
      </rPr>
      <t>https://www.illinois.gov/hfs/MedicalProviders/MedicaidReimbursement/Pages/LTC.aspx</t>
    </r>
  </si>
  <si>
    <t xml:space="preserve"> a.) The Department shall allocate an amount for staff retention.  To receive the quality incentive payment for this measure, the facility's staff retention rate shall meet or exceed the threshold established and published by the Department based upon statewide averages and must be at least 80 percent. b.) The Department shall allocate an amount for consistent assignments.  To receive the quality incentive payment for this measure, the facility shall meet the threshold established and published by the Department based upon statewide averages.</t>
  </si>
  <si>
    <t>State Policies Related to Nursing Facility Staffing—Indiana</t>
  </si>
  <si>
    <t>Sec. 9. (a)(1) The direct care component is equal to the provider's normalized allowable per patient day direct care costs times the facility-average CMI for Medicaid residents, plus the allowed profit add-on payment as determined by the methodology in subsection (b).
(c) Not withstanding subsections (a) and (b), in no instance shall a rate component exceed the overall rate ceiling defined as follows: (1) The normalized average allowable cost of the median patient day for direct care costs times the facility-average CMI for Medicaid residents times the overall rate ceiling percentage in Table 6. 
Direct Care Component Overall Rate, Ceiling Percentage: 120 percent</t>
  </si>
  <si>
    <r>
      <t xml:space="preserve">Indiana state plan amendment, attachment 4.19D, p. 29:
 </t>
    </r>
    <r>
      <rPr>
        <sz val="10"/>
        <color rgb="FF5CA1BE"/>
        <rFont val="Roboto"/>
      </rPr>
      <t>http://provider.indianamedicaid.com/ihcp/StatePlan/state_plan.asp</t>
    </r>
  </si>
  <si>
    <t>Each nursing facility shall be awarded no more than ten (10) quality points based on the
facility's total employees' retention rate. Quality points shall be determined using each
nursing facility's most recent completed calendar year Schedule X submitted by the
following March 31.</t>
  </si>
  <si>
    <r>
      <t xml:space="preserve">Indiana state plan amendment, attachment 4.19D, p. 25:
 </t>
    </r>
    <r>
      <rPr>
        <sz val="10"/>
        <color rgb="FF5CA1BE"/>
        <rFont val="Roboto"/>
      </rPr>
      <t>http://provider.indianamedicaid.com/ihcp/StatePlan/state_plan.asp</t>
    </r>
  </si>
  <si>
    <t>(A) Licensed Indiana comprehensive care facilities (nursing homes), as a supplement to other personnel, may train and subsequently utilize temporary Personal Care Attendants  . ("PCAs") in compliance with the terms and provisions of the attached "Temporary COVID-19 Personal Care Attendant (Waiver Aide)" document.
Effective March 16, 2020 through May 1, 2020, minors age 16 and 17 are also eligible for training and work as Personal Care Attendants (“PCAs”). This amendment is consistent with the Indiana Department of Labor’s temporary suspension of enforcement of requirements for employers to have (1) on-file work permits for minor employees, and (2) permission letters from the school allowing minors (limited to those age 16 and 17) to work during restricted hours of 7:30 a.m. to 3:30 p.m. on E-Learning days.
Effective March 16, 2020 and continuing indefinitely, minors age 16 and 17 are also eligible for training and work as Personal Care Attendants (“PCAs”). This amendment is consistent with Governor Holcomb’s Executive Order 20-16 issued April 2, 2020, and the Indiana Department of Labor’s corresponding indefinite suspension of enforcement of requirements for employers to have (1) on-file work permits for minor employees, and (2) permission letters from the school allowing minors (limited to those age 16 and 17) to work during restricted hours of 7:30 a.m. to 3:30 p.m. on E-Learning days.
(B) The PCA position is a temporary accommodation made by the State of Indiana to address work increases and staffing shortages caused by the 2020 COVID-19 pandemic. 
(C) The declaration of a public health disaster emergency set forth in Executive Order 20-02 as renewed in Executive Orders 20-17, -25, -30, -34, -38, -41, -44, -47, -49, -52, 21-03, -05, -08, -11, -14, -16, -18 &amp; -22 is hereby renewed for an additional thirty (30) day period beyond its current expiration date of September 30, 2021. This renewal of the COVID-19 public health emergency shall become effective on October 1, 2021 and shall now expire on October 31, 2021, unless further renewed.</t>
  </si>
  <si>
    <t>(A) 3/6/2020
(B) 4/8/2020
(C) 9/30/2021</t>
  </si>
  <si>
    <t>State Policies Related to Nursing Facility Staffing—Louisiana</t>
  </si>
  <si>
    <t>2.35 HPRD</t>
  </si>
  <si>
    <t>State Policies Related to Nursing Facility Staffing—Maine</t>
  </si>
  <si>
    <r>
      <t xml:space="preserve">Maine, Dept. of the Secretary of State, 10-144 Department of Health and Human Services Chapter 110, Chapter 9, Resident Care Staffing:
</t>
    </r>
    <r>
      <rPr>
        <sz val="10"/>
        <color rgb="FF5CA1BE"/>
        <rFont val="Roboto"/>
      </rPr>
      <t>https://www.maine.gov/sos/cec/rules/10/ch110.htm</t>
    </r>
  </si>
  <si>
    <t xml:space="preserve">(A) §7402. Direct care worker minimum wage. Starting January 1, 2022, the minimum hourly wage paid to a direct care worker must be no less than 125% of the minimum wage established in Title 26, section 664, subsection 1. Increases to the minimum wage for direct care workers must begin on January 1st of each year at the same time as any increase in the minimum wage takes place.                                                                                                                                                                                                                                                                                                                                                                                                                                                                                                                                                                                                 
(B) Nursing Facilities 0148
Initiative: Adjusts funding one time to reflect the 6.2 percentage point increase provided as part of the federal Families First Coronavirus Response Act available through the first quarter of fiscal year 2021-22.
</t>
  </si>
  <si>
    <r>
      <t xml:space="preserve">(A) State of Maine, H.P. 1170, Legislative Document 1573, 130th Maine Legislature, First Special Session:
</t>
    </r>
    <r>
      <rPr>
        <sz val="10"/>
        <color rgb="FF5CA1BE"/>
        <rFont val="Roboto"/>
      </rPr>
      <t xml:space="preserve"> http://legislature.maine.gov/legis/bills/getPDF.asp?paper=HP1170&amp;item=1&amp;snum=130</t>
    </r>
    <r>
      <rPr>
        <sz val="10"/>
        <color theme="1"/>
        <rFont val="Roboto"/>
      </rPr>
      <t xml:space="preserve">
(B) H.P. 156 - L.D. 221, An Act Making Unified Appropriations and Allocations for the Expenditures of State Government, General Fund and Other Funds and Changing Certain Provisions of the Law Necessary to the Proper Operations of State Government for the Fiscal Years Ending June 30, 2021, June 30, 2022 and June 30, 2023;
 </t>
    </r>
    <r>
      <rPr>
        <sz val="10"/>
        <color rgb="FF5CA1BE"/>
        <rFont val="Roboto"/>
      </rPr>
      <t>http://www.mainelegislature.org/legis/bills/getPDF.asp?paper=HP0156&amp;item=7&amp;snum=130</t>
    </r>
  </si>
  <si>
    <t>(A) 4/27/2021
(B) 7/1/2021</t>
  </si>
  <si>
    <t>For the state fiscal year ending June 30, 2019, a special wage allowance shall be made to provide for increases in wages and wage-related benefits in both the direct care cost component and routine care cost component as follows. The allocated amount, equal to ten percent (10%), of all allowable wages and associated benefits and taxes, does not include contract labor, as reported on each facility’s as-filed cost report for its fiscal year ending in calendar year 2016 and shall be added to the cost per resident day in calculating each facility’s prospective rate, notwithstanding any otherwise applicable caps or limits on reimbursement. This special wage allowance shall be allowed and paid at final audit to the full extent that it does not cause reimbursement to exceed the facility’s allowable costs in that fiscal year. 
Providers must ensure that the increase in reimbursement rates effective August 2, 2018 is applied in full to wages and benefits for employees who provide direct services. Providers must document compliance with this requirement in their financial records and provide such documentation to the Department upon request.</t>
  </si>
  <si>
    <r>
      <t xml:space="preserve">(A) Maine Dept of Health and Human Services, Admin Bulletin, Temporary Rate Increase Guidance for MaineCare Providers:
 </t>
    </r>
    <r>
      <rPr>
        <sz val="10"/>
        <color rgb="FF5CA1BE"/>
        <rFont val="Roboto"/>
      </rPr>
      <t>https://content.govdelivery.com/accounts/MEHHS/bulletins/28970d8</t>
    </r>
    <r>
      <rPr>
        <sz val="10"/>
        <color theme="1"/>
        <rFont val="Roboto"/>
      </rPr>
      <t xml:space="preserve">
(B) Maine Dept of Economic and Community Development, Maine Health Care Financial Relief Grant Program:
 </t>
    </r>
    <r>
      <rPr>
        <sz val="10"/>
        <color rgb="FF5CA1BE"/>
        <rFont val="Roboto"/>
      </rPr>
      <t>https://www.maine.gov/decd/sites/maine.gov.decd/files/inline-files/Maine%20Health%20Care%20Financial%20Relief%20Grant%20FAQs%20v3.pdf</t>
    </r>
    <r>
      <rPr>
        <sz val="10"/>
        <color theme="1"/>
        <rFont val="Roboto"/>
      </rPr>
      <t xml:space="preserve">
(C) 130th Maine Legislature, First regular session-2021, H.P. 156, An Act Making Unified Appropriations and Allocations for the Expenditures of State Government, General Fund and Other Funds and Changing Certain Provisions of the Law Necessary to the Proper Operations of State Government for the Fiscal Years Ending June 30, 2021, June 30, 2022 and June 30, 2023:
</t>
    </r>
    <r>
      <rPr>
        <sz val="10"/>
        <color rgb="FF5CA1BE"/>
        <rFont val="Roboto"/>
      </rPr>
      <t>http://www.mainelegislature.org/legis/bills/getPDF.asp?paper=HP0156&amp;item=1&amp;snum=130</t>
    </r>
  </si>
  <si>
    <t>(A) 5/1/2020
(B) 12/10/2020
(C) 7/1/2021</t>
  </si>
  <si>
    <t>There shall be adequate numbers of non-nursing personnel to perform the necessary services and meet the needs of the residents and the facility. These persons shall not give resident care, unless staffing patterns, training, qualifications and job descriptions reflect the activities of such multi-purpose personnel.</t>
  </si>
  <si>
    <r>
      <t xml:space="preserve">Maine, Dept. of the Secretary of State, 10-144 Department of Health and Human Services Chapter 110, Chapter 8, Personnel: 
</t>
    </r>
    <r>
      <rPr>
        <sz val="10"/>
        <color rgb="FF5CA1BE"/>
        <rFont val="Roboto"/>
      </rPr>
      <t>https://www.maine.gov/sos/cec/rules/10/ch110.htm</t>
    </r>
  </si>
  <si>
    <t>State Policies Related to Nursing Facility Staffing—Massachusetts</t>
  </si>
  <si>
    <t>3.58 HPRD</t>
  </si>
  <si>
    <t xml:space="preserve">(A) 7/10/2020 
(B)  7/21/2019 </t>
  </si>
  <si>
    <r>
      <t xml:space="preserve">Sources: </t>
    </r>
    <r>
      <rPr>
        <sz val="9"/>
        <color rgb="FF000000"/>
        <rFont val="Roboto"/>
      </rPr>
      <t xml:space="preserve">Massachusetts 101 CMR: </t>
    </r>
    <r>
      <rPr>
        <sz val="9"/>
        <color rgb="FF5CA1BE"/>
        <rFont val="Roboto"/>
      </rPr>
      <t>https://www.mass.gov/doc</t>
    </r>
    <r>
      <rPr>
        <sz val="9"/>
        <color rgb="FF000000"/>
        <rFont val="Roboto Black"/>
      </rPr>
      <t xml:space="preserve">
</t>
    </r>
    <r>
      <rPr>
        <sz val="9"/>
        <color rgb="FF000000"/>
        <rFont val="Roboto"/>
      </rPr>
      <t xml:space="preserve">State of Massachusetts, Executive Office of Health and Human Services, Nursing facility task force statute:  </t>
    </r>
    <r>
      <rPr>
        <sz val="9"/>
        <color rgb="FF5CA1BE"/>
        <rFont val="Roboto"/>
      </rPr>
      <t>https://www.mass.gov/service-details/nursing-facility-task-force-statute</t>
    </r>
    <r>
      <rPr>
        <sz val="9"/>
        <color rgb="FF000000"/>
        <rFont val="Roboto Black"/>
      </rPr>
      <t xml:space="preserve">
</t>
    </r>
    <r>
      <rPr>
        <sz val="9"/>
        <color rgb="FF000000"/>
        <rFont val="Roboto"/>
      </rPr>
      <t>Massachusetts, Bill H.4000, 191st House (2019-2020):</t>
    </r>
    <r>
      <rPr>
        <sz val="9"/>
        <color rgb="FF5CA1BE"/>
        <rFont val="Roboto"/>
      </rPr>
      <t xml:space="preserve"> https://malegislature.gov/Bills/191/H4000</t>
    </r>
    <r>
      <rPr>
        <sz val="9"/>
        <color rgb="FF000000"/>
        <rFont val="Roboto Black"/>
      </rPr>
      <t xml:space="preserve">
</t>
    </r>
    <r>
      <rPr>
        <sz val="9"/>
        <color rgb="FF000000"/>
        <rFont val="Roboto"/>
      </rPr>
      <t xml:space="preserve">Commonwealth of Massachusetts, Executive Office of Health and Human Services, Assistant Secretary for Administration and Finance , Resident Care Facility Bulletin 34, COVID-19 Signing Bonuses for Resident Care Facility Staff : </t>
    </r>
    <r>
      <rPr>
        <sz val="9"/>
        <color rgb="FF5CA1BE"/>
        <rFont val="Roboto"/>
      </rPr>
      <t>https://www.mass.gov/doc/resident-care-facility-bulletin-34-covid-19-signing-bonuses-for-resident-care-facility-staff/download</t>
    </r>
  </si>
  <si>
    <t>State Policies Related to Nursing Facility Staffing—Minnesota</t>
  </si>
  <si>
    <t>2.00 HPRD</t>
  </si>
  <si>
    <t>(c) Calculation of nursing hours per standardized resident day is performed by dividing total hours of nursing personnel for a given period by the total of standardized resident days for that same period.
(d) A nursing home that is issued a notice of noncompliance under section 144A.10, subdivision 5, for a violation of this subdivision, shall be assessed a civil fine of $300 for each day of noncompliance, subject to section 144A.10, subdivisions 7 and 8.</t>
  </si>
  <si>
    <r>
      <t xml:space="preserve">Minnesota state plan amendment, attachment 4.19-D, pp. 176, 183—184:
</t>
    </r>
    <r>
      <rPr>
        <sz val="10"/>
        <color rgb="FF5CA1BE"/>
        <rFont val="Roboto"/>
      </rPr>
      <t xml:space="preserve"> https://mn.gov/dhs/assets/17-16-spa_tcm1053-322728.pdf</t>
    </r>
  </si>
  <si>
    <r>
      <t xml:space="preserve">MN Nursing Facility Payment Reform:
</t>
    </r>
    <r>
      <rPr>
        <sz val="10"/>
        <color rgb="FF5CA1BE"/>
        <rFont val="Roboto"/>
      </rPr>
      <t>https://mn.gov/dhs/assets/2017-03-nursing-facility-payment-reform_tcm1053-286209.pdf</t>
    </r>
  </si>
  <si>
    <t>State Policies Related to Nursing Facility Staffing—Nevada</t>
  </si>
  <si>
    <t>State Policies Related to Nursing Facility Staffing—Oklahoma</t>
  </si>
  <si>
    <t>State Policies Related to Nursing Facility Staffing—Oregon</t>
  </si>
  <si>
    <t>State Policies Related to Nursing Facility Staffing—Pennsylvania</t>
  </si>
  <si>
    <t>Resident care costs: (i) Nursing; (ii) Director of nursing; (iii) Related clerical staff; (iv) Practitioners; (v) Medical director; (vi) Utilization and medical review; (vii) Social services; (viii) Resident activities; (ix) Volunteer services; (x) Over-the-counter drugs; (xi) Medical supplies; (xii) Physical, occupational and speech therapy; (xiii) Oxygen; (xiv) Beauty and barber; (xv) Supplies and minor movable property acquired during cost report periods beginning on or after January 1, 2001, used in a nursing facility in the course of providing a service or engaging in an activity identified in this paragraph.
The Department will set a limit on the resident care peer group price for each nursing facility for each year, using the NIS database as specified in § 1187.91 (relating to database), to the lower of: (1) The nursing facility resident care peer group price. (2) One hundred three percent of the nursing facility’s average case-mix neutralized resident care cost per diem plus 30% of the difference between the 103% calculation and the nursing facility resident care peer group price.</t>
  </si>
  <si>
    <t>Statewide-- must apply and meet qualifications</t>
  </si>
  <si>
    <t>State Policies Related to Nursing Facility Staffing—Utah</t>
  </si>
  <si>
    <t xml:space="preserve">A skilled level of care facility must provide 24-hour licensed nursing services.
(a) The facility shall ensure that nursing staff are present on the premises at all times to meet the needs of residents. A licensed nurse shall serve as charge nurse on each shift.
</t>
  </si>
  <si>
    <r>
      <t xml:space="preserve">Sources: </t>
    </r>
    <r>
      <rPr>
        <sz val="9"/>
        <color rgb="FF000000"/>
        <rFont val="Roboto"/>
      </rPr>
      <t xml:space="preserve">Utah Administrative Code: </t>
    </r>
    <r>
      <rPr>
        <sz val="9"/>
        <color rgb="FF5CA1BE"/>
        <rFont val="Roboto"/>
      </rPr>
      <t>https://rules.utah.gov/publications/utah-adm-code/</t>
    </r>
  </si>
  <si>
    <t>State Policies Related to Nursing Facility Staffing—Virginia</t>
  </si>
  <si>
    <t>(A) 7/9/2020
(B) 4/7/2021</t>
  </si>
  <si>
    <t>State Policies Related to Nursing Facility Staffing—Texas</t>
  </si>
  <si>
    <t xml:space="preserve">0.40 HPRD </t>
  </si>
  <si>
    <t>5/19/2021 (previously implemented)</t>
  </si>
  <si>
    <r>
      <t xml:space="preserve">Final Quality Metrics for Quality Incentive Payment Program (QIPP) FY2022 Nursing Facilities: 
</t>
    </r>
    <r>
      <rPr>
        <sz val="10"/>
        <color rgb="FF5CA1BE"/>
        <rFont val="Roboto"/>
      </rPr>
      <t>https://www.hhs.texas.gov/sites/default/files/documents/services/health/medicaid-chip/programs/qipp/final-quality-metrics-qipp-nf-fy20221.pdf</t>
    </r>
  </si>
  <si>
    <r>
      <rPr>
        <sz val="9"/>
        <color theme="1"/>
        <rFont val="Roboto Black"/>
      </rPr>
      <t>Sources:</t>
    </r>
    <r>
      <rPr>
        <sz val="9"/>
        <color theme="1"/>
        <rFont val="Roboto"/>
      </rPr>
      <t xml:space="preserve"> Texas Administrative Code, tit 1; Administration, Part 15: Texas Health and Human Services Commission: </t>
    </r>
    <r>
      <rPr>
        <sz val="9"/>
        <color rgb="FF5CA1BE"/>
        <rFont val="Roboto"/>
      </rPr>
      <t>https://texreg.sos.state.tx.us/public/readtac$ext.ViewTAC?tac_view=3&amp;ti=1&amp;pt=15</t>
    </r>
  </si>
  <si>
    <r>
      <t>Sources:</t>
    </r>
    <r>
      <rPr>
        <sz val="9"/>
        <color rgb="FF000000"/>
        <rFont val="Roboto"/>
      </rPr>
      <t xml:space="preserve"> Virginia Administrative Code: </t>
    </r>
    <r>
      <rPr>
        <sz val="9"/>
        <color rgb="FF5CA1BE"/>
        <rFont val="Roboto"/>
      </rPr>
      <t xml:space="preserve">https://law.lis.virginia.gov/admincode
</t>
    </r>
    <r>
      <rPr>
        <sz val="9"/>
        <color rgb="FF000000"/>
        <rFont val="Roboto"/>
      </rPr>
      <t xml:space="preserve">
Virginia Department of Health: </t>
    </r>
    <r>
      <rPr>
        <sz val="9"/>
        <color rgb="FF5CA1BE"/>
        <rFont val="Roboto"/>
      </rPr>
      <t xml:space="preserve">https://www.vdh.virginia.gov/
</t>
    </r>
    <r>
      <rPr>
        <sz val="9"/>
        <color rgb="FF000000"/>
        <rFont val="Roboto"/>
      </rPr>
      <t xml:space="preserve">
Virginia Office of the Governor, Executive Orders (2020): </t>
    </r>
    <r>
      <rPr>
        <sz val="9"/>
        <color rgb="FF5CA1BE"/>
        <rFont val="Roboto"/>
      </rPr>
      <t xml:space="preserve">https://www.governor.virginia.gov/executive-actions/
</t>
    </r>
  </si>
  <si>
    <t>(A) 5/29/2020 
(B) 7/1/2020</t>
  </si>
  <si>
    <r>
      <t>Sources:</t>
    </r>
    <r>
      <rPr>
        <sz val="9"/>
        <color rgb="FF000000"/>
        <rFont val="Roboto"/>
      </rPr>
      <t xml:space="preserve"> Oregon DHS, Aging and People with Disabilities and Developmental Disabilities - Chapter 411 (2021): </t>
    </r>
    <r>
      <rPr>
        <sz val="9"/>
        <color rgb="FF5CA1BE"/>
        <rFont val="Roboto"/>
      </rPr>
      <t xml:space="preserve">https://secure.sos.state.or.us/oard/displayChapterRules.action;JSESSIONID_OARD=KcSToCQwzCrIx4ua1jgFHymywqI-JREaAIVUUeaSC1hfBiYruJNH!849948759?selectedChapter=91
</t>
    </r>
    <r>
      <rPr>
        <sz val="9"/>
        <rFont val="Roboto"/>
      </rPr>
      <t xml:space="preserve">Oregon DHS, Provider and Partner Resources, Admin Alerts (2020): </t>
    </r>
    <r>
      <rPr>
        <sz val="9"/>
        <color rgb="FF5CA1BE"/>
        <rFont val="Roboto"/>
      </rPr>
      <t>https://www.oregon.gov/dhs/PROVIDERS-PARTNERS/LICENSING/NFLU/Pages/index.aspx</t>
    </r>
  </si>
  <si>
    <t>(A) 10/1/2018
(B) 7/1/2015</t>
  </si>
  <si>
    <r>
      <t xml:space="preserve">Sources: </t>
    </r>
    <r>
      <rPr>
        <sz val="9"/>
        <color rgb="FF000000"/>
        <rFont val="Roboto"/>
      </rPr>
      <t xml:space="preserve">Louisiana Administrative Code: </t>
    </r>
    <r>
      <rPr>
        <sz val="9"/>
        <color rgb="FF5CA1BE"/>
        <rFont val="Roboto"/>
      </rPr>
      <t>https://www.doa.la.gov/doa/osr/louisiana-administrative-code</t>
    </r>
    <r>
      <rPr>
        <sz val="9"/>
        <color rgb="FF5CA1BE"/>
        <rFont val="Roboto Black"/>
      </rPr>
      <t xml:space="preserve">/
</t>
    </r>
    <r>
      <rPr>
        <sz val="9"/>
        <rFont val="Roboto"/>
      </rPr>
      <t>Louisiana State Legislature:</t>
    </r>
    <r>
      <rPr>
        <sz val="9"/>
        <color rgb="FF5CA1BE"/>
        <rFont val="Roboto"/>
      </rPr>
      <t xml:space="preserve"> http://legis.la.gov/legis/LawSearch.aspx</t>
    </r>
    <r>
      <rPr>
        <b/>
        <sz val="9"/>
        <color rgb="FF000000"/>
        <rFont val="Roboto Black"/>
      </rPr>
      <t xml:space="preserve">
</t>
    </r>
  </si>
  <si>
    <r>
      <t xml:space="preserve">Louisiana Revised Statutes - Title 46, Section 2691, Chapter 54, §2691. Medicaid Trust Fund for the Elderly:
</t>
    </r>
    <r>
      <rPr>
        <sz val="10"/>
        <color rgb="FF5CA1BE"/>
        <rFont val="Roboto"/>
      </rPr>
      <t>http://legis.la.gov/legis/Law.aspx?d=100787</t>
    </r>
  </si>
  <si>
    <r>
      <rPr>
        <sz val="9"/>
        <color theme="1"/>
        <rFont val="Roboto Black"/>
      </rPr>
      <t>Sources:</t>
    </r>
    <r>
      <rPr>
        <sz val="9"/>
        <color theme="1"/>
        <rFont val="Roboto"/>
      </rPr>
      <t xml:space="preserve"> Regulations of Connecticut State Agencies, tit. 19, § 19-13-D8t. Chronic and convalescent nursing homes and rest homes with nursing supervision (2007): </t>
    </r>
    <r>
      <rPr>
        <sz val="9"/>
        <color rgb="FF5CA1BE"/>
        <rFont val="Roboto"/>
      </rPr>
      <t xml:space="preserve">https://eregulations.ct.gov/eRegsPortal/Browse/RCSA/Title_19Subtitle_19-13Section_19-13-d8t/
</t>
    </r>
    <r>
      <rPr>
        <sz val="9"/>
        <rFont val="Roboto"/>
      </rPr>
      <t>Connecticut general statutes, tit. 17, chapter 319y, § 17b-340. Rates of payment to nursing homes, chronic disease hospitals associated with chronic and convalescent homes, rest homes with nursing supervision, residential care homes and residential facilities for persons with intellectual disability (2017):</t>
    </r>
    <r>
      <rPr>
        <sz val="9"/>
        <color rgb="FF5CA1BE"/>
        <rFont val="Roboto"/>
      </rPr>
      <t xml:space="preserve"> https://www.cga.ct.gov/current/pub/chap_319y.htm#sec_17b-340</t>
    </r>
    <r>
      <rPr>
        <sz val="9"/>
        <color theme="1"/>
        <rFont val="Roboto"/>
      </rPr>
      <t xml:space="preserve">
Medicaid Nursing Home Reimbursement, Public Health Emergency, March 2020 - 10% Medicaid Rate Increases Effective March 2020 (2020): </t>
    </r>
    <r>
      <rPr>
        <sz val="9"/>
        <color rgb="FF5CA1BE"/>
        <rFont val="Roboto"/>
      </rPr>
      <t xml:space="preserve">https://portal.ct.gov/DSS/Health-And-Home-Care/Medicaid-Nursing-Home-Reimbursement/Medicaid-Nursing-Home-Reimbursement/Public-Health-Emergency-Supports
</t>
    </r>
    <r>
      <rPr>
        <sz val="9"/>
        <color theme="1"/>
        <rFont val="Roboto"/>
      </rPr>
      <t xml:space="preserve">
Medicaid Nursing Home Reimbursement, Public Health Emergency, February 2021 - COVID-19 Financial Supports Package (2020): </t>
    </r>
    <r>
      <rPr>
        <sz val="9"/>
        <color rgb="FF5CA1BE"/>
        <rFont val="Roboto"/>
      </rPr>
      <t>https://portal.ct.gov/DSS/Health-And-Home-Care/Medicaid-Nursing-Home-Reimbursement/Medicaid-Nursing-Home-Reimbursement/Public-Health-Emergency-Supports</t>
    </r>
    <r>
      <rPr>
        <sz val="9"/>
        <color theme="1"/>
        <rFont val="Roboto"/>
      </rPr>
      <t xml:space="preserve">
State of Connecticut Department of Public Health, Order regarding nurse aid training and employment (2020): </t>
    </r>
    <r>
      <rPr>
        <sz val="9"/>
        <color rgb="FF5CA1BE"/>
        <rFont val="Roboto"/>
      </rPr>
      <t>https://portal.ct.gov/-/media/Coronavirus/20200904-DPH-order-regarding-nurse-aid-training-and-employment.pdf</t>
    </r>
  </si>
  <si>
    <r>
      <rPr>
        <sz val="9"/>
        <color rgb="FF000000"/>
        <rFont val="Roboto Black"/>
      </rPr>
      <t>Sources:</t>
    </r>
    <r>
      <rPr>
        <sz val="9"/>
        <color rgb="FF000000"/>
        <rFont val="Roboto"/>
      </rPr>
      <t xml:space="preserve"> Administrative Rules of Montana, Public Health and Human Services (2016): </t>
    </r>
    <r>
      <rPr>
        <sz val="9"/>
        <color rgb="FF5CA1BE"/>
        <rFont val="Roboto"/>
      </rPr>
      <t xml:space="preserve">https://rules.mt.gov/gateway/department.asp?DeptNo=37
</t>
    </r>
    <r>
      <rPr>
        <sz val="9"/>
        <color rgb="FF000000"/>
        <rFont val="Roboto"/>
      </rPr>
      <t xml:space="preserve">Administrative Rules of Montana, Public Health and Human Services (1972): </t>
    </r>
    <r>
      <rPr>
        <sz val="9"/>
        <color rgb="FF5CA1BE"/>
        <rFont val="Roboto"/>
      </rPr>
      <t xml:space="preserve">https://rules.mt.gov/gateway/department.asp?DeptNo=37
</t>
    </r>
    <r>
      <rPr>
        <sz val="9"/>
        <color rgb="FF000000"/>
        <rFont val="Roboto"/>
      </rPr>
      <t xml:space="preserve">
Montana Code Annotated (2019): </t>
    </r>
    <r>
      <rPr>
        <sz val="9"/>
        <color rgb="FF5CA1BE"/>
        <rFont val="Roboto"/>
      </rPr>
      <t xml:space="preserve">https://leg.mt.gov/bills/mca/index.html
</t>
    </r>
    <r>
      <rPr>
        <sz val="9"/>
        <rFont val="Roboto"/>
      </rPr>
      <t xml:space="preserve">Madison County Board of Commissioners, Resolution 8 (2021): </t>
    </r>
    <r>
      <rPr>
        <sz val="9"/>
        <color rgb="FF5CA1BE"/>
        <rFont val="Roboto"/>
      </rPr>
      <t>https://www.madisoncountymt.gov/ArchiveCenter/ViewFile/Item/1753</t>
    </r>
  </si>
  <si>
    <t>State Policies Related to Nursing Facility (NF) Staffing—New Jersey</t>
  </si>
  <si>
    <t xml:space="preserve">(1) One CNA to every eight residents for the day shift.
</t>
  </si>
  <si>
    <t>For the purpose of establishing a supplemental to the prospective per diem reimbursement rates for routine patient care expenses incurred by nursing facilities, the New Jersey Medicaid Program shall utilize the formula explained below to provide for a supplement to the prospective per diem reimbursement rates for nursing facilities participating in the Medicaid program that had a Medicaid patient day occupancy level at or above 75 percent using the actual days reported on the most recent cost report filed as of July 1, 2009. The formula for determining the supplement to the prospective per diem reimbursement rate for a nursing facility is based upon the Medicaid patient day occupancy level, such that a facility with a higher Medicaid patient day occupancy level shall receive a larger supplement than a facility with a lower Medicaid patient day occupancy level.
The State of New Jersey provides nursing facility rate supplements for purposes of improving the quality of patient care through the recruitment, retention and training of direct and indirect patient care staff at nursing facilities. This supplemental increase will be provided to all enrolled nursing facilities except Class II governmental facilities.</t>
  </si>
  <si>
    <t>4/15/2020, extended</t>
  </si>
  <si>
    <r>
      <t xml:space="preserve">State of New Jersey, Senate Budget and Appropriations Committee. Senate, No. 2712: 
</t>
    </r>
    <r>
      <rPr>
        <sz val="10"/>
        <color rgb="FF5CA1BE"/>
        <rFont val="Roboto"/>
      </rPr>
      <t>https://www.njleg.state.nj.us/2020/Bills/S3000/2712_S2.PDF</t>
    </r>
  </si>
  <si>
    <r>
      <t xml:space="preserve">State of New Jersey, Assembly, No. 4482, 219th Legislature: 
</t>
    </r>
    <r>
      <rPr>
        <sz val="10"/>
        <color rgb="FF5CA1BE"/>
        <rFont val="Roboto"/>
      </rPr>
      <t>https://www.njleg.state.nj.us/2020/Bills/A4500/4482_R2.PDF</t>
    </r>
  </si>
  <si>
    <r>
      <t xml:space="preserve">New Jersey state plan amendment, attachment 4.19-D, p. 191.14: 
</t>
    </r>
    <r>
      <rPr>
        <sz val="10"/>
        <color rgb="FF5CA1BE"/>
        <rFont val="Roboto"/>
      </rPr>
      <t>https://www.medicaid.gov/sites/default/files/State-resource-center/Medicaid-State-Plan-Amendments/Downloads/NJ/NJ-09-08-Att.pdf</t>
    </r>
  </si>
  <si>
    <r>
      <t xml:space="preserve">Executive Directive NO: 20-004, Authorization for Long-Term Care Facilities to Hire Out-of-State Certified Nurse Aides:
</t>
    </r>
    <r>
      <rPr>
        <sz val="10"/>
        <color rgb="FF5CA1BE"/>
        <rFont val="Roboto"/>
      </rPr>
      <t>https://www.nj.gov/health/legal/covid19/4-14-2020_NurseAideTempCert_Waiver.pdf</t>
    </r>
    <r>
      <rPr>
        <sz val="10"/>
        <color theme="1"/>
        <rFont val="Roboto"/>
      </rPr>
      <t xml:space="preserve">
</t>
    </r>
  </si>
  <si>
    <r>
      <t xml:space="preserve">FL., Title XXIX Chapter 400 PART II NURSING HOMES (ss. 400.011-400.334), 400.23 Rules; evaluation and deficiencies; licensure status (2020):
 </t>
    </r>
    <r>
      <rPr>
        <sz val="10"/>
        <color rgb="FF5CA1BE"/>
        <rFont val="Roboto"/>
      </rPr>
      <t>http://www.leg.state.fl.us/statutes/index.cfm?App_mode=Display_Statute&amp;URL=0400-0499/0400/Sections/0400.23.html</t>
    </r>
  </si>
  <si>
    <r>
      <rPr>
        <sz val="10"/>
        <rFont val="Roboto"/>
      </rPr>
      <t>Title XXIX Chapter 400 PART II NURSING HOMES (ss. 400.011-400.334), 400.23 Rules; evaluation and deficiencies; licensure status:</t>
    </r>
    <r>
      <rPr>
        <sz val="10"/>
        <color rgb="FF5CA1BE"/>
        <rFont val="Roboto"/>
      </rPr>
      <t xml:space="preserve"> 
http://www.leg.state.fl.us/statutes/index.cfm?App_mode=Display_Statute&amp;URL=0400-0499/0400/Sections/0400.23.html</t>
    </r>
  </si>
  <si>
    <r>
      <t xml:space="preserve">FLORIDA TITLE XIX LONG-TERM CARE REIMBURSEMENT PLAN, pp. 17—18 (2020):
 </t>
    </r>
    <r>
      <rPr>
        <sz val="10"/>
        <color rgb="FF5CA1BE"/>
        <rFont val="Roboto"/>
      </rPr>
      <t>https://ahca.myflorida.com/medicaid/stateplanpdf/attachment_4-19-D.pdf</t>
    </r>
  </si>
  <si>
    <r>
      <t xml:space="preserve">State of Florida, Department of Health, Emergency Order #20-012, p. 1—4 (2020):
</t>
    </r>
    <r>
      <rPr>
        <sz val="10"/>
        <color rgb="FF5CA1BE"/>
        <rFont val="Roboto"/>
      </rPr>
      <t>https://www.flhealthsource.gov/pdf/DOH-EO-20-012.pdf</t>
    </r>
  </si>
  <si>
    <r>
      <t xml:space="preserve">GA. Comp. R. &amp; Regs. R. 111-8-56-.04, Nursing Service:
</t>
    </r>
    <r>
      <rPr>
        <sz val="10"/>
        <color rgb="FF5CA1BE"/>
        <rFont val="Roboto"/>
      </rPr>
      <t>http://rules.sos.state.ga.us/gac/111-8-56</t>
    </r>
  </si>
  <si>
    <r>
      <t xml:space="preserve">441—81.6 (249A) Financial and statistical report and determination of payment rate, Ch. 81, p. 1:
 </t>
    </r>
    <r>
      <rPr>
        <sz val="10"/>
        <color rgb="FF5CA1BE"/>
        <rFont val="Roboto"/>
      </rPr>
      <t>https://www.legis.iowa.gov/docs/iac/rule/01-07-2015.441.81.6.pdf</t>
    </r>
  </si>
  <si>
    <r>
      <t xml:space="preserve">10.09.10.15 Pay-for-Performance — Quality Measures. (2021):
 </t>
    </r>
    <r>
      <rPr>
        <sz val="10"/>
        <color rgb="FF5CA1BE"/>
        <rFont val="Roboto"/>
      </rPr>
      <t>http://www.dsd.state.md.us/comar/comarhtml/10/10.09.10.15.htm</t>
    </r>
  </si>
  <si>
    <t xml:space="preserve">9.2.A. Base Costs
Base costs cover activities associated with direct patient care. Major activities under these categories are payroll and payroll-related costs for departments of nursing, nursing administration, dietary, laundry, diversional therapy and social services, food, linen (excluding mattress and mattress support unit), workers compensation, utility costs, consultant costs from related party organizations for services relating to base cost activity, nursing pool agency contract service for direct patient care nursing staff, and medical and nursing supply costs included in the base cost departments.
10.5.D. Class Variable Cost Limit (VCL)
The Variable Cost Limit for a class of nursing facilities is set at the 80th percentile of the Indexed Variable Costs (IVC) per resident day for facilities in the class during the current calendar year. The 80th percentile is determined by rank ordering providers from the lowest to the highest IVC per resident day, then accumulating nursing facility Medicaid resident days of the rank ordered providers, beginning with the lowest, until 80 percent of the total Medicaid resident days for the facility class of providers is reached. The VCL for the class of providers equals the IVC per resident day of the nursing facility in which the 80th percentile of accumulated Medicaid resident days occurs. </t>
  </si>
  <si>
    <t>(A) 4/8/2020
(B) 1/12/2021</t>
  </si>
  <si>
    <r>
      <t xml:space="preserve">Mississippi state plan amendment, attachment 4.19-D, § 3-4 Computation of Standard Per Diem Rate for Nursing Facilities, pp. 99, 101 (2018):
</t>
    </r>
    <r>
      <rPr>
        <sz val="10"/>
        <color rgb="FF5CA1BE"/>
        <rFont val="Roboto"/>
      </rPr>
      <t>https://medicaid.ms.gov/wp-content/uploads/2020/09/Attachment_4.19-D-Searchable-09.01.20.pdf</t>
    </r>
  </si>
  <si>
    <r>
      <t xml:space="preserve">Miss. Code Ann. §43-11-13, p. 10 (2019): 
</t>
    </r>
    <r>
      <rPr>
        <sz val="10"/>
        <color rgb="FF5CA1BE"/>
        <rFont val="Roboto"/>
      </rPr>
      <t>http://www.msdh.state.ms.us/msdhsite/_static/resources/119.pdf</t>
    </r>
  </si>
  <si>
    <r>
      <t xml:space="preserve">New Hampshire Code of Administrative Rules, Chapter He-P 800, Part HeP 803, New Hampshire Nursing Home Rules:
</t>
    </r>
    <r>
      <rPr>
        <sz val="10"/>
        <color rgb="FF5CA1BE"/>
        <rFont val="Roboto"/>
      </rPr>
      <t>https://www.dhhs.nh.gov/oos/bhfa/documents/he-p803.pdf</t>
    </r>
  </si>
  <si>
    <r>
      <t xml:space="preserve">State of New Hampshire, Office of the Governor, Emergency Order #45, Modification of Emergency Order #31 (Establishment of the COVID-19 Long Term Care Stabilization Program):
</t>
    </r>
    <r>
      <rPr>
        <sz val="10"/>
        <color rgb="FF5CA1BE"/>
        <rFont val="Roboto"/>
      </rPr>
      <t xml:space="preserve">https://www.governor.nh.gov/sites/g/files/ehbemt336/files/documents/emergency-order-45.pdf </t>
    </r>
  </si>
  <si>
    <t>(A) 5/11/2020
(B) 12/10/2020
(C) 12/30/2020</t>
  </si>
  <si>
    <r>
      <t xml:space="preserve">Indiana Administrative Code (IAC), tit. 410, art. 16.2, § 3.1-17. Nursing services:
</t>
    </r>
    <r>
      <rPr>
        <sz val="10"/>
        <color rgb="FF5CA1BE"/>
        <rFont val="Roboto"/>
      </rPr>
      <t>http://iac.iga.in.gov/iac/iac_title?iact=410</t>
    </r>
  </si>
  <si>
    <r>
      <t xml:space="preserve">IAC, tit. 410, art. 16.2, § 3.1-17. Nursing services:
</t>
    </r>
    <r>
      <rPr>
        <sz val="10"/>
        <color rgb="FF5CA1BE"/>
        <rFont val="Roboto"/>
      </rPr>
      <t>http://iac.iga.in.gov/iac/iac_title?iact=410</t>
    </r>
  </si>
  <si>
    <t>2.41 HPRD</t>
  </si>
  <si>
    <r>
      <t xml:space="preserve">Nevada Admin. Code (NAC), Chapter 449 - Medical Facilities and Other Related Entities, §§ 74517 and 74519:
</t>
    </r>
    <r>
      <rPr>
        <sz val="10"/>
        <color rgb="FF5CA1BE"/>
        <rFont val="Roboto"/>
      </rPr>
      <t>https://www.leg.state.nv.us/NAC/NAC-449.html#NAC449Sec74517</t>
    </r>
  </si>
  <si>
    <r>
      <t xml:space="preserve">Sources: </t>
    </r>
    <r>
      <rPr>
        <sz val="9"/>
        <color rgb="FF000000"/>
        <rFont val="Roboto"/>
      </rPr>
      <t xml:space="preserve">Nevada Admin. Code (NAC), Chapter 449 - Medical Facilities and Other Related Entities: </t>
    </r>
    <r>
      <rPr>
        <sz val="9"/>
        <color rgb="FF5CA1BE"/>
        <rFont val="Roboto"/>
      </rPr>
      <t>https://www.leg.state.nv.us/NAC/</t>
    </r>
  </si>
  <si>
    <t>2.92 HPRD</t>
  </si>
  <si>
    <t>2.70 HRPD</t>
  </si>
  <si>
    <t>2.76 HPRD</t>
  </si>
  <si>
    <t>0.46 HPRD</t>
  </si>
  <si>
    <r>
      <t xml:space="preserve">(A) ILCS, chp. 210, Act 45, § 3-202.05. Staffing ratios effective July 1, 2010 and thereafter:
</t>
    </r>
    <r>
      <rPr>
        <sz val="10"/>
        <color rgb="FF5CA1BE"/>
        <rFont val="Roboto"/>
      </rPr>
      <t xml:space="preserve">https://www.ilga.gov/legislation/ilcs/ilcs4.asp?DocName=021000450HArt%2E+III&amp;ActID=1225&amp;ChapterID=21&amp;SeqStart=8500000&amp;SeqEnd=25200000
</t>
    </r>
    <r>
      <rPr>
        <sz val="10"/>
        <rFont val="Roboto"/>
      </rPr>
      <t>(B) Joint Committee on Administrative Rules,  Administrative Code, tit. 77, chp. Ic., § 300.1240. Additional requirements:</t>
    </r>
    <r>
      <rPr>
        <sz val="10"/>
        <color rgb="FF5CA1BE"/>
        <rFont val="Roboto"/>
      </rPr>
      <t xml:space="preserve">
https://www.ilga.gov/commission/jcar/admincode/077/077003000F12400R.html</t>
    </r>
  </si>
  <si>
    <t>0.56 HPRD</t>
  </si>
  <si>
    <t>0.50 HPRD</t>
  </si>
  <si>
    <t>State Policies Related to Nursing Facility Staffing</t>
  </si>
  <si>
    <t xml:space="preserve">Methodology </t>
  </si>
  <si>
    <t>State regulations documenting penalties for nursing facilities not meeting state minimum staffing requirements have been documented. We documented if this was a new policy change during 2020-2021.</t>
  </si>
  <si>
    <t>Yes; Ceiling: 110 percent of peer group median</t>
  </si>
  <si>
    <t xml:space="preserve">Yes; Ceiling: variable by facility quality score     
</t>
  </si>
  <si>
    <t xml:space="preserve">2.86 HPRD
</t>
  </si>
  <si>
    <t>3.00 HPRD</t>
  </si>
  <si>
    <t xml:space="preserve">(A) There shall be a full-time DON or NHA who is a registered professional nurse licensed in the State of New Jersey, who has at least two years of supervisory experience in providing care to long-term care residents, and who supervises all nursing personnel. 
</t>
  </si>
  <si>
    <t>Yes; Ceiling: 90th percentile of statewide costs</t>
  </si>
  <si>
    <t xml:space="preserve">2.50 HPRD </t>
  </si>
  <si>
    <t>2.50 HPRD</t>
  </si>
  <si>
    <t xml:space="preserve">0.30 HPRD </t>
  </si>
  <si>
    <t>Yes; Ceiling: None listed</t>
  </si>
  <si>
    <t>Yes; Ceiling: 135 percent of median peer group per diem</t>
  </si>
  <si>
    <t xml:space="preserve">3.50 HPRD </t>
  </si>
  <si>
    <t>Direct care per diem cost shall be calculated from the facility’s actual allowable Medicaid cost as reported on the facility’s cost report.  The direct care per diem cost is subject to a floor and a ceiling.  
The floor shall be 90% of the median arrayed allowable Medicaid direct care cost per diems per facility cost reports.  Providers that report allowable direct care per diem cost less than the established floor will be paid the floor in their per diem rate. The purpose of the floor is to provide those facilities that have not been spending at least a minimal amount of monies in the direct care area additional cash flow to assist them in increasing expenditures. The use of a floor will expire July 1, 2004. This will allow providers more than three full years to increase direct care spending. Facilities that fail to incur a direct care cost per diem at the established floor adjusted for inflation will be required to repay the difference between the inflation index (see section A.5.) adjusted floor and actual cost for the corresponding rate period.  
The ceiling shall be established at 105% of the allowable Medicaid direct care cost per diem incurred by the facility at the 90th percentile of arrayed Medicaid direct care facility cost per diems.
The state will rebase the direct care per diem rate after an approximate six-month reporting period January 12, 2001 to June 30, 2001 and again at the end of the first annual reporting period. The direct care component of the rate will rebase annually for the period July 1st to June 30th. An inflation index will be applied to the provider’s direct care per diem cost to inflate cost from the cost reporting period to the rate period.</t>
  </si>
  <si>
    <r>
      <rPr>
        <b/>
        <sz val="10"/>
        <color theme="1"/>
        <rFont val="Roboto"/>
      </rPr>
      <t>Sources:</t>
    </r>
    <r>
      <rPr>
        <sz val="10"/>
        <color theme="1"/>
        <rFont val="Roboto"/>
      </rPr>
      <t xml:space="preserve"> N.J.A.C. 8:39 Standards for Licensure of Long-Term Care Facilities, Nov. 20, 2017: </t>
    </r>
    <r>
      <rPr>
        <sz val="10"/>
        <color rgb="FF5CA1BE"/>
        <rFont val="Roboto"/>
      </rPr>
      <t>https://www.pharmacareinc.com/files/201711_NJAC_8_39_Long-Term_Care_Facilities.pdf</t>
    </r>
    <r>
      <rPr>
        <sz val="10"/>
        <color theme="1"/>
        <rFont val="Roboto"/>
      </rPr>
      <t xml:space="preserve">
Centers for Medicare &amp; Medicaid Services (CMS), U.S. Department of Health and Human Services. 2018. Attachment 4.19-D, to Connecticut Medicaid state plan. September 18, 2018. Baltimore, MD: CMS. </t>
    </r>
    <r>
      <rPr>
        <sz val="10"/>
        <color rgb="FF5CA1BE"/>
        <rFont val="Roboto"/>
      </rPr>
      <t>https://www.medicaid.gov/State-resource-center/Medicaid-State-Plan-Amendments/Downloads/CT/CT-17-0025.pdf</t>
    </r>
  </si>
  <si>
    <r>
      <rPr>
        <sz val="9"/>
        <color rgb="FF000000"/>
        <rFont val="Roboto Black"/>
      </rPr>
      <t>Source:</t>
    </r>
    <r>
      <rPr>
        <sz val="9"/>
        <color rgb="FF000000"/>
        <rFont val="Roboto"/>
      </rPr>
      <t xml:space="preserve"> Minnesota Admin Code: </t>
    </r>
    <r>
      <rPr>
        <sz val="9"/>
        <color rgb="FF5CA1BE"/>
        <rFont val="Roboto"/>
      </rPr>
      <t>https://www.revisor.mn.gov/rules/4658.0500/</t>
    </r>
    <r>
      <rPr>
        <sz val="9"/>
        <color rgb="FF000000"/>
        <rFont val="Roboto"/>
      </rPr>
      <t xml:space="preserve">
Centers for Medicare &amp; Medicaid Services (CMS), U.S. Department of Health and Human Services. 2018. Attachment 4.19-D, to Minnesota Medicaid state plan. March 6, 2018. Baltimore, MD: CMS. https://mn.gov/dhs/partners-and-providers/news-initiatives-reports-workgroups/minnesota-health-care-programs/spa.jsp.</t>
    </r>
    <r>
      <rPr>
        <sz val="9"/>
        <color rgb="FF5CA1BE"/>
        <rFont val="Roboto"/>
      </rPr>
      <t xml:space="preserve">
</t>
    </r>
    <r>
      <rPr>
        <sz val="9"/>
        <color rgb="FF000000"/>
        <rFont val="Roboto"/>
      </rPr>
      <t xml:space="preserve">
Minnesota Department of Human Services and Minnesota Department of Health, Nursing Home Report Card (2020): </t>
    </r>
    <r>
      <rPr>
        <sz val="9"/>
        <color rgb="FF5CA1BE"/>
        <rFont val="Roboto"/>
      </rPr>
      <t xml:space="preserve">https://nhreportcard.dhs.mn.gov/
</t>
    </r>
    <r>
      <rPr>
        <sz val="9"/>
        <color rgb="FF000000"/>
        <rFont val="Roboto"/>
      </rPr>
      <t xml:space="preserve">
M.S. (2020):</t>
    </r>
    <r>
      <rPr>
        <sz val="9"/>
        <color rgb="FF5CA1BE"/>
        <rFont val="Roboto"/>
      </rPr>
      <t xml:space="preserve"> https://www.revisor.mn.gov/statutes/</t>
    </r>
    <r>
      <rPr>
        <sz val="9"/>
        <color rgb="FF000000"/>
        <rFont val="Roboto"/>
      </rPr>
      <t xml:space="preserve">
Minnesota nursing facility provider portal, Cost report data files: </t>
    </r>
    <r>
      <rPr>
        <sz val="9"/>
        <color rgb="FF5CA1BE"/>
        <rFont val="Roboto"/>
      </rPr>
      <t>https://nfportal.dhs.state.mn.us/PortalLogin.aspx?ReturnUrl=%2f</t>
    </r>
  </si>
  <si>
    <r>
      <t xml:space="preserve">MAC, §4658.0500 Director of Nursing Services:
</t>
    </r>
    <r>
      <rPr>
        <sz val="10"/>
        <color rgb="FF5CA1BE"/>
        <rFont val="Roboto"/>
      </rPr>
      <t>https://www.revisor.mn.gov/rules/4658.0500/</t>
    </r>
  </si>
  <si>
    <t>Yes (voluntary)</t>
  </si>
  <si>
    <t>RNs, LPNs, and CNAs combined</t>
  </si>
  <si>
    <t>CNAs</t>
  </si>
  <si>
    <t xml:space="preserve">Total estimated staffing requirements </t>
  </si>
  <si>
    <t>0.06 HPRD</t>
  </si>
  <si>
    <t xml:space="preserve">Yes; the variable cost limit for a class of NFs is set at the 80th percentile </t>
  </si>
  <si>
    <t>0.24 HPRD</t>
  </si>
  <si>
    <r>
      <t xml:space="preserve">(B) 6 CCR 1011-1 Chapter 5, § 9.3 24-hour nursing coverage, p. 15: 
</t>
    </r>
    <r>
      <rPr>
        <sz val="10"/>
        <color rgb="FF5CA1BE"/>
        <rFont val="Roboto"/>
      </rPr>
      <t>https://www.sos.state.co.us/CCR/GenerateRulePdf.do?ruleVersionId=8836&amp;fileName=6%20CCR%201011-1%20Chapter%2005</t>
    </r>
  </si>
  <si>
    <t xml:space="preserve">0.06 HPRD
</t>
  </si>
  <si>
    <t>(B) (1) The Administrator of each nursing home must designate one RN as a DON who shall be responsible and accountable for the supervision and administration of the total nursing services program. When a DON is delegated institutional responsibilities, a full time qualified RN, as defined in Chapter 464, F.S., must be designated to serve as ADON In a facility with a census of 121 or more residents, an RN must be designated as an ADON.</t>
  </si>
  <si>
    <t>(A) (b)1.b. Percentage of Median Costs based on the cost reports used for September 2016 rate setting:
(I) Direct Care Costs..........105 percent.
(II) Indirect Care Costs..........92 percent.
(III) Operating Costs..........86 percent.
c. Floors:
(I) Direct Care Component..........95 percent.
(II) Indirect Care Component..........92.5 percent.
(III) Operating Component..........None.
(B) M. The direct care component shall include salaries and benefits of direct care staff providing nursing services including RNs, LPNs, and CNAs who deliver care directly to residents in the nursing facility. Direct care staff does not include nursing administration, MDS and care plan coordinators, staff development, and staffing coordinators. There shall be no costs directly or indirectly allocated to the direct care component from a home office or management company for staff who do not deliver care directly to residents in the nursing facility.</t>
  </si>
  <si>
    <t>There shall be at least one nurse, registered, licensed undergraduate, or licensed practical on duty and in charge of all nursing activities during each eight-hour shift.</t>
  </si>
  <si>
    <t xml:space="preserve">a) In a skilled nursing facility there must be at least one RN, full time, twenty-four hours per day, seven days a week. 
</t>
  </si>
  <si>
    <t>(A) 9/1/2021
(B) 3/17/21</t>
  </si>
  <si>
    <t>7. Charge nurse. There shall be at least one (1) RN or LPN on duty at all times who is responsible for the nursing care of patients during her tour of duty. When a LPN is on duty, a RN shall be on call.</t>
  </si>
  <si>
    <t>(B)Minimum Nursing Personnel Requirement. 
(c) A charge nurse as required by 105 CMR 150.007(C)(3), 24 hours per day, seven days per week for each unit.
(d) Sufficient nursing personnel to meet resident nursing care needs based on acuity, resident assessments, care plans, census and other relevant factors as determined by the facility. On and after April 1, 2021, sufficient staffing must include a minimum number of hours of care per resident per day (PPD) of 3.580 hours, of which at least 0.508 hours must be care provided to each resident by a registered nurse. The facility must provide adequate nursing care to meet the needs of each resident, which may necessitate staffing that exceeds the minimum required PPD.</t>
  </si>
  <si>
    <t>(1) A nursing home shall employ supervisory personnel and a sufficient number of support personnel to provide a minimum of 3 hours of bedside care per occupied bed per day, 7 days per week.
(2) Bedside hours include the care provided by:
(a) RNs;
(b) LPNs; and
(c) Support personnel.
(3) Only those hours which the DON spends in bedside care may be counted in the 3-hour minimum requirement.
(4) The DON’s time counted in bedside care shall be documented.
D. Nursing Service Personnel on Duty. The ratio of nursing service personnel on duty providing bedside care to residents may not at any time be less than one to 15.</t>
  </si>
  <si>
    <t>C. Staffing in Nursing Home.
(1) A nursing home shall be staffed with at least one RN, 24 hours per day and 7 days per week.
(2) Additional RNs, LPNs, and support personnel shall be employed to meet the needs of all the residents admitted. The nursing home shall be staffed as referenced in §§A and B of this regulation.</t>
  </si>
  <si>
    <t xml:space="preserve">A. Director of Nursing. The nursing home shall provide for an organized nursing service, under the direction of a full-time RN.
(3) Only those hours which the DON spends in bedside care may be counted in the 3-hour minimum requirement.
</t>
  </si>
  <si>
    <t xml:space="preserve">A nursing home shall not be licensed under this part unless that nursing home has on its staff at least 1 RN with specialized training or relevant experience in the area of gerontology, who shall serve as the DON and who shall be responsible for planning and directing nursing care. </t>
  </si>
  <si>
    <t>The nursing home shall have at least 1 LN on duty at all times and shall employ additional RN and LPNs in accordance with subsection (2).</t>
  </si>
  <si>
    <t>Enhancements include expansion of the nursing home quality assurance assessment program ($73.0 million)...Budget also includes adult services and state facility staffing increases, a new Medicaid non-emergency transportation initiative, and a two-step $0.50 per hour direct care worker wage passthrough.</t>
  </si>
  <si>
    <t xml:space="preserve">Creates a COVID-19 direct care worker hazard pay adjustment that would increase pay for certain direct care workers by $2 per hour above March 1, 2020, levels beginning July 1, 2020, through September 30, 2020. The wage increase would apply to those covered by the April 2020 $2 per hour pay increase that applied from April 1, 2020, through June 30, 2020. The $2 per hour increase also would apply, from July 1, 2020, to September 30, 2020, to direct care workers employed by skilled nursing facilities. The skilled nursing facility funding would include all costs incurred by the employer, including payroll taxes, because of the $2 per hour wage increase and defines skilled nursing facility direct care workers as RNs, LPNs, competency evaluated nursing assistants, and respiratory therapists. </t>
  </si>
  <si>
    <t>(1) Providers must provide staffing at levels which are adequate to meet federal law, regulations, and requirements.</t>
  </si>
  <si>
    <r>
      <t xml:space="preserve">Minnesota Admin Code (MAC), §4658.0510 Nursing Personnel:
 </t>
    </r>
    <r>
      <rPr>
        <sz val="10"/>
        <color rgb="FF5CA1BE"/>
        <rFont val="Roboto"/>
      </rPr>
      <t>https://www.revisor.mn.gov/rules/4658.0510/</t>
    </r>
  </si>
  <si>
    <t xml:space="preserve">10/11/2007
</t>
  </si>
  <si>
    <t xml:space="preserve">Each facility shall have the following licensed personnel as a minimum: 
b. A RN designated as the DON Services, who shall be employed on a full time (five [5] days per week) basis on the day shift and be responsible for all nursing services in the facility. 
c. Facilities of one-hundred eighty (180) beds or more shall have an assistant DON services, who shall be a RN. 
e. In facilities with sixty (60) beds or less, the DON services may serve as charge nurse. 
f. In facilities with more than sixty (60) beds, the charge nurse may not be the DON services or the medication/treatment nurse. </t>
  </si>
  <si>
    <t xml:space="preserve">Each facility shall have the following licensed personnel as a minimum: 
a. Seven (7) day coverage on the day shift by a RN. 
d. A RN or LPN shall serve as a charge nurse and be responsible for supervision of the total nursing activities in the facility during the 7:00 a.m. to 3:00 p.m. and 3:00 p.m. to 11:00 p.m. shift. The nurse assigned to the unit for the 11:00 p.m. to 7:00 a.m. shift may serve as both the charge nurse and medication/treatment nurse. A medication/treatment nurse for each nurses' station shall be required on all shifts. This shall be a RN or LPN. </t>
  </si>
  <si>
    <t>A. Direct Care Base Rate and Care Related Rate Determination
Direct care costs include salaries and fringe benefits for RN's, (excluding the DON, the Assistant Director of Nursing and the Resident Assessment Instrument (RAI) coordinator); LPN's; nurse aides; respiratory therapists; feeding assistants; contract RN's, contract LPN's, and contract nurse aides; contract respiratory therapists; contract feeding assistants; medical supplies and other direct care supplies; medical waste disposal; and allowable drugs.
6. Determine the ceiling for direct care and care related costs together for small and large nursing facilities and separately for NFSD’s as follows:
A. Prepare an array of the small and large nursing facilities; their associated trended direct care and care related costs, summed; and their annualized total patient days. Prepare a separate array of the NFSD’s.
B. Arrange the data in order from lowest to highest cost for each array.
C. Add to each array the cumulative annualized total patient days by adding in succession the days listed for each facility.
D. Determine the median patient days by multiplying the total cumulative patient days by fifty percent (50%) and locate the median patient days on each array.
E. Determine the median costs by matching the median patient days to the cost associated with the median patient day for each array. This may require interpolation.
F. The ceiling for direct care and care related costs is determined by multiplying the median cost for each array by one hundred twenty percent (120%).</t>
  </si>
  <si>
    <t>0.48 HPRD</t>
  </si>
  <si>
    <r>
      <t xml:space="preserve">19 CSR 30-85.042 Administration and Resident Care Requirements for New and Existing Intermediate Care and Skilled Nursing Facilities, p. 18 (2004):
</t>
    </r>
    <r>
      <rPr>
        <sz val="10"/>
        <color rgb="FF5CA1BE"/>
        <rFont val="Roboto"/>
      </rPr>
      <t>https://s1.sos.mo.gov/cmsimages/adrules/csr/current/19csr/19c30-85.pdf</t>
    </r>
    <r>
      <rPr>
        <sz val="10"/>
        <color theme="1"/>
        <rFont val="Roboto"/>
      </rPr>
      <t xml:space="preserve">
</t>
    </r>
  </si>
  <si>
    <r>
      <t xml:space="preserve">19 CSR 30-85.042 Administration and Resident Care Requirements for New and Existing Intermediate Care and Skilled Nursing Facilities, p. 18 (2004):
</t>
    </r>
    <r>
      <rPr>
        <sz val="10"/>
        <color rgb="FF5CA1BE"/>
        <rFont val="Roboto"/>
      </rPr>
      <t>https://s1.sos.mo.gov/cmsimages/adrules/csr/current/19csr/19c30-85.pdf</t>
    </r>
  </si>
  <si>
    <t xml:space="preserve">1. Director of Nursing Services: The facility must employ a DON full-time, who may serve only one facility in this capacity. The DON of the facility must be a RN. 
1b. The DON may serve as a charge nurse only when the facility has an average daily occupancy of 60 or fewer residents. </t>
  </si>
  <si>
    <t>1. A facility for skilled nursing shall ensure that there is a sufficient number of members of the nursing staff on duty at all times to provide nursing care to and attain and maintain the highest practicable physical, mental and psychosocial well-being of each patient in the facility in accordance with his or her plan of care.</t>
  </si>
  <si>
    <t>Licensees shall: Provide sufficient numbers of personnel who are present in the nursing home and are qualified to meet the needs of residents during all hours of operation;</t>
  </si>
  <si>
    <t xml:space="preserve">These minimum standards, which take effect January 1, 2022 require every nursing home to maintain daily staffing hours equal to 3.5 hours of care per resident
per day by a CNA, LPN, or RN; with at least 2.2 hours of care per resident per day being provided by a CNA and at least 1.1 hours of care per resident per day provided by an LN.
</t>
  </si>
  <si>
    <t>These minimum standards, which take effect January 1, 2022 require every nursing home to maintain daily staffing hours equal to... at least 1.1 hours of care per resident per day provided by an LN.</t>
  </si>
  <si>
    <t>These minimum standards, which take effect January 1, 2022 require every nursing home to maintain daily staffing hours equal to ... at least 2.2 hours of care per resident per day being provided by a CNA.</t>
  </si>
  <si>
    <t xml:space="preserve">(b)  A facility must have sufficient nursing staff to provide nursing and related services to attain or maintain the physical, mental, and psychosocial well-being of each patient, as determined by patient assessments and individual plans of care.
</t>
  </si>
  <si>
    <t>(a)  The facility shall designate a RN to serve as the DON on a full‑time basis.
(b)  The DON shall be responsible for the administering of nursing services.
(c)  The DON may serve also as nurse-in-charge, only if the average daily occupancy is less than 60.
(d)  The DON shall not serve as administrator, assistant administrator or acting administrator during an employment vacancy in the administrator position.</t>
  </si>
  <si>
    <t>The governing body must ensure sufficient trained and competent staff is employed to meet the residents' needs. The governing body shall approve and ensure implementation of written personnel policies and procedures including:
a. Written job descriptions for personnel positions in all service areas. Job descriptions must include definition of title, qualifications, duties, responsibilities, and to whom the position reports.
b. Provisions for checking state registries and licensing boards for current licensure or registry status and history of disciplinary actions prior to employment.
c. Procedures to ensure all personnel for whom licensure, certification, or registration is required have a valid and current license, certificate, or registration.
d. Prohibitions on resident abuse, neglect, and misappropriation of resident property, and procedures for investigation, reporting, and followup action.
The facility shall have sufficient qualified nursing personnel on duty at all times</t>
  </si>
  <si>
    <t>Nursing services must be under the direction of a nurse executive (DON) who is employed by the facility and is a RN licensed to practice in North Dakota.</t>
  </si>
  <si>
    <t>5. a. On and after January 1, 2004, a facility that has been determined by the State Department of Health to have been in compliance with the provisions of paragraph 3 of this subsection since the implementation date of this subsection, may implement flexible staff scheduling; provided, however, such facility shall continue to maintain a direct-care service rate of at least two and eighty-six one-hundredths (2.86) hours of direct care service per resident per day.
b. At no time shall direct-care staffing ratios in a facility with flexible staff-scheduling privileges fall below one direct-care staff to every sixteen residents, and at least two direct-care staff shall be on duty and awake at all times.
c. As used in this paragraph, “flexible staff scheduling” means maintaining:
(1) a direct-care-staff-to-resident ratio based on overall hours of direct-care service per resident per day rate of not less than two and eighty-six one-hundredths (2.86) hours per day, (2) a direct-care-staff-to-resident ratio of at least one direct-care staff person on duty to every sixteen residents at all times, and (3) at least two direct-care staff persons on duty and awake at all times.</t>
  </si>
  <si>
    <t>Pursuant to an investigation or inspection that reveals a willful violation of rules pertaining to minimum direct-care staffing requirements, the Commissioner shall notify the OHCA and the Authority shall withhold as a penalty a minimum of twenty percent (20%) of the vendor payments due the facility under its programs for each day such violation continues.</t>
  </si>
  <si>
    <t>(1)...Each facility shall have a DNS who shall be full-time (40-hours per week) in a single nursing facility. Time spent in professional association workshops, seminars and continuing education may be counted in considering whether or not the DNS is full-time.</t>
  </si>
  <si>
    <t>The Oregon Legislature approved a program to support nursing facilities in adopting employment policies that protect employees during the COVID-19 crisis. The Department of Human Services will provide an incentive payment equal to 2.5% of Medicaid revenue for the months of May-July 2020 if the following criteria are met: 
• Increased Paid Time Off for workers who become sick, 
• Workers cannot be fired for calling out sick or because they must stay home due to COVID, and 
• Enhanced compensation for frontline caregivers who are at risk of exposure to COVID-19</t>
  </si>
  <si>
    <t>(i)  A minimum number of general nursing care hours shall be provided for each 24-hour period. The total number of hours of general nursing care provided in each 24-hour period shall, when totaled for the entire facility, be a minimum of 2.7 hours of direct resident care for each resident.</t>
  </si>
  <si>
    <t>(b) There shall be a full-time DNS who shall be a qualified licensed RN.</t>
  </si>
  <si>
    <t>(1)The following minimum nursing staff ratios are required: Required ratios range from 1 RN required for all three shifts (day evening and night) for a census of 1 resident to 150 residents to 1 RN and one LPN required for all three shifts for a facility that has a census of 151-200. Starting at a census of 251-500 residents, 2 RNs are required on all shifts; more RNs are required for even larger census facilities (501-1000 and 1001+).</t>
  </si>
  <si>
    <r>
      <t>(d) DON hours and nursing staff hours spent on administrative duties or non direct caregiving tasks are excluded and may not be counted toward compliance with the minimum staffing hours requirement in this section</t>
    </r>
    <r>
      <rPr>
        <b/>
        <sz val="10"/>
        <color rgb="FF000000"/>
        <rFont val="Roboto"/>
      </rPr>
      <t xml:space="preserve">
</t>
    </r>
    <r>
      <rPr>
        <sz val="10"/>
        <color rgb="FF000000"/>
        <rFont val="Roboto"/>
      </rPr>
      <t xml:space="preserve">
(h) The DON may act as a charge nurse only when the NF is licensed for thirty (30) beds or less.</t>
    </r>
  </si>
  <si>
    <t>Each facility shall have RN on the premises twenty-four (24) hours a day. In addition, the necessary nursing service personnel (licensed and non-licensed) shall be in sufficient numbers on a twenty-four (24) hour basis, to assess the needs of resident, to develop and implement resident care plans, to provide direct resident care services, and to perform other related activities to maintain the health, safety and welfare of residents.</t>
  </si>
  <si>
    <r>
      <t xml:space="preserve">Licensing of nursing facilities (216-RICR-40-10-1): 
</t>
    </r>
    <r>
      <rPr>
        <sz val="10"/>
        <color rgb="FF5CA1BE"/>
        <rFont val="Roboto"/>
      </rPr>
      <t>https://rules.sos.ri.gov/regulations/part/216-40-10-1</t>
    </r>
  </si>
  <si>
    <t>A. There shall be direct care staff adequate in number and skill in the facility at all times to provide nursing and related care and services to attain or maintain the highest practicable physical, mental, and psychosocial health and safety of each resident, as determined by resident assessments and ICPs. Direct care staff shall be assigned only duties for which they are trained.</t>
  </si>
  <si>
    <t>The nursing service must have adequate numbers of licensed RNs, LPNs, and CNAs to provide nursing care to all residents as needed. Nursing homes shall provide a minimum of two (2) hours of direct care to each resident every day including 0.4 hours of licensed nursing personnel time. There must be supervisory and staff personnel for each department or nursing unit to ensure, when needed, the availability of a licensed nurse for bedside care of any resident.</t>
  </si>
  <si>
    <t xml:space="preserve">The Executive Commissioner of Health and Human Services (HHSC) adopts on an
emergency basis in Title 26, Part 1, Chapter 556 Nurse Aides, new §556.100,
concerning an emergency rule in response to COVID-19 describing the process for
individuals who have been trained as nurse aides and have been completing nurse
aide tasks under a waiver to become certified as nurse aides. 
To protect residents living in a nursing facility and the public health, safety, and
welfare of the state during the COVID-19 pandemic, HHSC is adopting an
emergency rule to permit individuals with work experience gained at a nursing
facility during the pandemic to be counted as classroom and clinical training hours
required as part of a Nurse Aide Training and Competency Evaluation Program. </t>
  </si>
  <si>
    <t xml:space="preserve">NA
</t>
  </si>
  <si>
    <r>
      <t xml:space="preserve">Virginia Administrative Code (VAC) Chapter 371. Regulations for Licensure of Nursing Facilities. Part III Resident Services, § 210 Nurse staffing. Subsection B.
</t>
    </r>
    <r>
      <rPr>
        <sz val="10"/>
        <color rgb="FF5CA1BE"/>
        <rFont val="Roboto"/>
      </rPr>
      <t>https://law.lis.virginia.gov/admincode/title12/agency5/chapter371/section210/</t>
    </r>
  </si>
  <si>
    <r>
      <t xml:space="preserve">VAC Chapter 371. Regulations for Licensure of Nursing Facilities. Part III Resident Services, § 200 Director of nursing. Subsection A: 
</t>
    </r>
    <r>
      <rPr>
        <sz val="10"/>
        <color rgb="FF5CA1BE"/>
        <rFont val="Roboto"/>
      </rPr>
      <t>https://law.lis.virginia.gov/admincode/title12/agency5/chapter371/section200/</t>
    </r>
  </si>
  <si>
    <t xml:space="preserve">Yes; Ceiling for Class I NFs shall be 115 percent of the Medicaid day weighted median, and the direct care limit for Class II NFs shall be 105 percent </t>
  </si>
  <si>
    <t xml:space="preserve">0.06 HPRD
</t>
  </si>
  <si>
    <t xml:space="preserve">2.00—3.25 HPRD
</t>
  </si>
  <si>
    <t xml:space="preserve">(A) Each nursing home, other than nursing homes that primarily serve the developmentally disabled, shall provide at least the following hours of service by RNs, LPNs, or nurse aides and may not use hours of service by a feeding assistant, as defined in s. 146.40 (1) (aw), in fulfilling these requirements:
1. For each resident in need of intensive skilled nursing care, 3.25 hours per day, of which a minimum of 0.65 hour shall be provided by a RN or LPN. 
(B) Charge nurses in skilled care facilities
1. `Staffing requirement.' A skilled nursing facility shall have at least one charge nurse on duty at all times, and:
a. A facility with fewer than 60 residents in need of skilled nursing care shall have at least one RN, who may be the DNS, on duty as charge nurse during every daytime tour of duty;
b. A facility with 60 to 74 residents in need of skilled nursing care shall, in addition to the DNS, have at least one RN on duty as charge nurse during every daytime tour of duty;
c. A facility with 75 to 99 residents in need of skilled nursing care shall have, in addition to the DNS, at least one RN on duty as charge nurse during every daytime tour of duty. In addition, the facility shall have at least one RN on duty as charge nurse every day on at least one other non-daytime tour of duty.
d. A facility with 100 or more residents in need of skilled nursing care shall have, in addition to the DNS, at least one RN on duty as charge nurse at all times. </t>
  </si>
  <si>
    <t xml:space="preserve">(5)	There shall be sufficient nursing staff on duty at all times to provide care for each patient according to his needs. A minimum of 2.0 hours of direct nursing care per patient in a 24-hour period must be provided. For every seven (7) total nursing personnel required, there shall be not less than one RN or LPN employed. Dining assistants are to be used to supplement, not replace, existing nursing staff requirements and as such are not considered nursing staff and are not to be included in computing the required minimum hours of direct nursing care.
(6)	The nursing staff shall be employed for nursing duties only.
(7)	There shall be sufficient qualified personnel in attendance at all times to ensure properly supervised nursing services to the patients, including direct supervision of dining assistants in accordance with these rules. This includes staff members dressed, awake and on duty all night.
</t>
  </si>
  <si>
    <t>0.24 HPRD (of total)</t>
  </si>
  <si>
    <t xml:space="preserve">Nursing services. (a) Twenty-four (24) hour nursing service. There shall be twenty-four (24) hour nursing service with a sufficient number of nursing personnel on duty at all times to meet the total needs of patients. Nursing personnel shall include RNs, LPNs, aides and orderlies. 
(c) Staffing requirements. 1. The facility shall have adequate personnel to meet the needs of the patients on a twenty-four (24) hour basis. 3. A responsible staff member shall be on duty and awake at all times to assure prompt, appropriate action in cases of injury, illness, fire or other emergencies.
</t>
  </si>
  <si>
    <t xml:space="preserve">0.24 HPRD (of total) </t>
  </si>
  <si>
    <t>For facilities with 96-100 beds, 16 LPN hours are required during each day shift; 8 hours are required during each evening shift; and 8 hours are required for each night shift. Staffing of homes with more than 100 beds will be given individual consideration.
For facilities with 96-100 beds, 16 RN hours are required during each day shift; 8 RN hours are required during each evening shift; and 8 RN hours are required for each night shift. Staffing of homes with more than 100 beds will be given individual consideration.</t>
  </si>
  <si>
    <t xml:space="preserve">0.24 HPRD
</t>
  </si>
  <si>
    <t xml:space="preserve">(34) All facilities shall employ a DON on a full-time basis who shall be responsible for the quality of patient care and supervision of personnel rendering patient care. 
(35) Licensed Nursing Requirements; Skilled Nursing Facility.
(A) The DON shall be a RN. </t>
  </si>
  <si>
    <t xml:space="preserve">(B) A RN shall be on duty in the facility on the day shift. Either a LPN or a RN shall be on duty in the facility on both the evening and night shifts. 
(C) A RN shall be on call during the time when only an LPN is on duty. </t>
  </si>
  <si>
    <t>No HPRD described</t>
  </si>
  <si>
    <t xml:space="preserve">0.24 HPRD </t>
  </si>
  <si>
    <t>A.   Assignments:  There shall be sufficient nursing service personnel assigned to care for the specific needs of each resident on each tour of duty.  Those personnel shall be briefed on the condition and appropriate care of each resident prior to beginning hands-on care of residents.
E.  Twenty-four (24) hour coverage:  All facilities shall have at least one nursing staff person on duty at all times.
F.   Staffing patterns:  The assignment of the nursing personnel required by this subsection to each tour of duty shall be sufficient to meet each resident’s needs and implement each resident’s comprehensive care plan.
(c)  Shifts are informally defined as the day shift, evening shift, and night shift.  Example:  For a facility with 100 patients, two and three-tenths (2.3) hours per patient day averages one nursing department employee on duty for approximately every 10 to 11 patients.  For a facility with 100 patients, two and five tenths (2.5) hours per patient day averages one nursing department employee for every nine to 10 patients.  These are daily averages that will vary from shift to shift so that actual staffing might approximate:
                                2.3 Hours per patient day                                  2.5 Hours per patient day
Day Shift               1 staff for 8 patients                                           1 staff for 7 patients
Evening Shift        1 staff for 10 patients                                         1 staff for 10 patients
Night Shift             1 staff for 13 patients                                         1 staff for 12 patients
Nursing personnel: means nurses, nurse aides, nursing assistants, and orderlies.</t>
  </si>
  <si>
    <t>C.  Charge nurses in skilled care facilities:
(1) Staffing requirement:
(a) A skilled nursing facility shall have at least one charge nurse on duty at all times.</t>
  </si>
  <si>
    <t>1.1 HPRD (of total)</t>
  </si>
  <si>
    <t>2.44 HPRD (of total)</t>
  </si>
  <si>
    <t>0.08 HPRD (of total)</t>
  </si>
  <si>
    <t>2.00 HPRD (of total)</t>
  </si>
  <si>
    <t>(A) 2) The nursing home must:
(a) Designate a RN or LPN to serve as charge nurse who is accountable for nursing services on each shift.</t>
  </si>
  <si>
    <t>(A) 2) The nursing home must:
(b) Have a full time DON service who is a RN.
(B) For purposes of calculating HPRD minimum staffing standards for facilities with sixty-one or more licensed beds, the DON services classification (job title code five), as identified in the Center[s] for Medicare and Medicaid Service's Payroll-based Journal, shall not be used. For facilities with sixty or fewer beds the DON services classification (job title code five) shall be included in calculating HPRD minimum staffing standards.</t>
  </si>
  <si>
    <t>0.34—0.40 HPRD (of total)</t>
  </si>
  <si>
    <t>2.56—3.86 HPRD</t>
  </si>
  <si>
    <t>2.50—3.80 HPRD</t>
  </si>
  <si>
    <t xml:space="preserve">(1) The facility must have sufficient nursing staff to provide nursing and related services to attain or maintain the highest practicable physical, mental, and psychosocial well-being of each resident, as determined by resident assessments and individual plans of care.
</t>
  </si>
  <si>
    <t xml:space="preserve">Skilled nursing facilities shall provide a minimum of 2.4 CNA hours per patient day to meet the requirements of this subdivision. 
</t>
  </si>
  <si>
    <t>(d) Facilities licensed for 100 or more beds shall have at least one RN, awake and on duty, in the facility at all times, day and night, in addition to the DNS. The DNS shall not have charge nurse responsibilities.</t>
  </si>
  <si>
    <t>(B)Minimum Nursing Personnel Requirement. 
(3) Facilities shall provide:
(a) A full-time DON.
(b) A full-time supervisor of nurses during the day shift, five days per week for facilities with more than one unit. In facilities with only a single unit, the DONs may function as supervisor.</t>
  </si>
  <si>
    <t>0.40 HPRD (of total)</t>
  </si>
  <si>
    <t>Subpart 1. Qualifications and duties. A nursing home must have a DON services who is a RN.
Subp. 2. Requirement of full-time employment. A DON services must be employed full time, no less than 35 hours per week, and be assigned full time to the nursing services of the nursing home.
Subp. 3. Assistant to director. A nursing home must designate a nurse to be responsible for the duties of the DNS related to the provision of resident services in the director's absence.</t>
  </si>
  <si>
    <t>RNs are licensed registered nurses</t>
  </si>
  <si>
    <t>CNAs are certified nursing assistants or nursing assistants</t>
  </si>
  <si>
    <t>State Policies Related to Nursing Facility Staffing—District of Columbia</t>
  </si>
  <si>
    <r>
      <t xml:space="preserve">Title 22B District of Columbia Municipal Regulations, Chapter 32. Nursing facilities, § 3211. Nursing personnel and required staffing levels, pp. 12—13:
</t>
    </r>
    <r>
      <rPr>
        <sz val="10"/>
        <color rgb="FF5CA1BE"/>
        <rFont val="Roboto"/>
      </rPr>
      <t>https://doh.dc.gov/sites/default/files/dc/sites/doh/publication/attachments/Nursing_Facility_Regulations_Health_Care_Facilities_Improvement_2012.pdf</t>
    </r>
  </si>
  <si>
    <r>
      <t xml:space="preserve">Title 22B District of Columbia Municipal Regulations, Chapter 32. Nursing facilities, §§ 3208. Nursing services and 3211. Nursing personnel and required staffing levels, pp. 9, 12:
</t>
    </r>
    <r>
      <rPr>
        <sz val="10"/>
        <color rgb="FF5CA1BE"/>
        <rFont val="Roboto"/>
      </rPr>
      <t>https://doh.dc.gov/sites/default/files/dc/sites/doh/publication/attachments/Nursing_Facility_Regulations_Health_Care_Facilities_Improvement_2012.pdf</t>
    </r>
  </si>
  <si>
    <t>Yes; Ceiling and Floor vary by peer group</t>
  </si>
  <si>
    <t>(A) III. COMPUTATION OF PRICE AND FLOOR
C. The nursing and resident care price for each peer group shall be the day-weighted median case mix neutralized cost per diem as described in § VI times a peer group specific factor...
VI. FACILITY NURSING AND RESIDENT COSTS PER DIEM CALCULATION
A. Each nursing facility's allowable nursing and resident care costs shall be adjusted in accordance with § VI.D.
C. The amount calculated in § VI.A shall be divided by the Total Facility Case Mix Index to establish case mix neutral costs. This process is known as case mix neutralization. For the base year, total facility case mix will be the average facility-wide case mix for the three calendar quarters beginning January 1, 2015 and ending September 30, 2015.
D. For nursing and resident care costs other than the cost for speech therapy, occupational therapy, and physical therapy, the case mix neutral costs established in § VI.C. shall be divided by the resident days calculated in accordance with § VI.B to determine each nursing facility's nursing and resident care cost per diem without physical, speech and occupational therapy services. 
E. Per diem costs for physical therapy, speech therapy, and occupational therapy services shall be calculated by dividing such costs by total Medicaid resident days. The resulting per diem shall be added to the per diem for nursing and resident care costs, excluding the costs for speech therapy, occupational therapy, and physical therapy. The resulting sum of the per diems shall comprise each nursing facility's nursing and resident care cost per diem unadjusted for case mix.
F. The peer group price established in accordance with § III.C for nursing and resident care costs for each peer group shall be reduced for any facility whose nursing and resident care cost per diem adjusted for Medicaid case mix does not meet the established minimum percentage of the Medicaid case mix adjusted peer group price (the "floor").
G. The difference between the facility Medicaid case mix adjusted cost per diem and the floor is subtracted from the Medicaid case mix adjusted peer group price for that facility. The resulting value is divided by the facility Medicaid case mix to determine the facility specific nursing and resident care per diem price. In the base year, the Medicaid case mix used in the calculations in §§ VI.F and VI.G is the average case mix for the quarters ending June 30, 2016 and September 30, 2016.
H. For rebasing periods after February 1, 2018, the nursing and resident care cost per diem shall be adjusted for Medicaid case mix using the day-weighted average Medicaid case mix of the preceding federal fiscal year for each facility, based on the Medicaid case mix of final paid claims for that facility for nursing facility services. 
(B) For the rate period beginning February 1, 2018 the peer group specific factors described in Attachment 4.19D Part I (REIMBURSEMENT PRINCIPLES AND METHODS FOR NURSING FACILITIES) - Section III.C (COMPUTATION OF PRICE AND FLOOR) of the District of Columbia Medicaid State Plan are listed below:
Peer Group One (All freestanding nursing facilities, with more than seventy-five Medicaid certified beds): 1.020
Peer Group Two (All freestanding nursing facilities with seventy-five or fewer Medicaid certified beds): 1.240
Peer Group Three (All hospital-based nursing facilities): 1.150</t>
  </si>
  <si>
    <r>
      <t xml:space="preserve">(A) District of Columbia state plan amendment, attachment 4.19-D, Part 1, pp. 3, 5—6:
 </t>
    </r>
    <r>
      <rPr>
        <sz val="10"/>
        <color rgb="FF5CA1BE"/>
        <rFont val="Roboto"/>
      </rPr>
      <t>https://dhcf.dc.gov/node/192472</t>
    </r>
    <r>
      <rPr>
        <sz val="10"/>
        <color theme="1"/>
        <rFont val="Roboto"/>
      </rPr>
      <t xml:space="preserve">
(B) District of Columbia Department of Health Care Finance, Notice of nursing facility peer group specific factors for the rate period beginning on February 1, 2018:
 </t>
    </r>
    <r>
      <rPr>
        <sz val="10"/>
        <color rgb="FF5CA1BE"/>
        <rFont val="Roboto"/>
      </rPr>
      <t>https://dhcf.dc.gov/page/medicaid-reimbursement-nursing-facilities-participating-district-columbia-medicaid-program</t>
    </r>
  </si>
  <si>
    <t>(A) 2/1/2018
(B) 2/1/2018</t>
  </si>
  <si>
    <t xml:space="preserve">Yes </t>
  </si>
  <si>
    <t xml:space="preserve">The state provides a supplemental Medicaid payment for participating nursing facilities that report performance measures related to staffing and other non-staffing quality measures. </t>
  </si>
  <si>
    <r>
      <t xml:space="preserve">Title 29 District of Columbia Municipal Regulations, Chapter 65. Medicaid reimbursement to nursing facilities, § 29-6526. NFQII performance scoring: 
</t>
    </r>
    <r>
      <rPr>
        <sz val="10"/>
        <color rgb="FF5CA1BE"/>
        <rFont val="Roboto"/>
      </rPr>
      <t>https://www.dcregs.dc.gov/Common/DCMR/RuleDetail.aspx?RuleId=R0038867</t>
    </r>
  </si>
  <si>
    <t>4020.1 Until October 31, 2021, an individual may engage in the unlicensed practice of providing healthcare to District residents for a particular health occupation if the individual:
(a) Is licensed in good standing in another jurisdiction in the applicable healthcare occupation;
(b) Has not been issued a suspension or revocation order by a District of Columbia health occupation board;
(c) Files an application with the Department of Health by October 1, 2021, or ten (10) calendar days after the individual first engages in the unlicensed practice of providing healthcare to District residents pursuant to this section, whichever is later, for a health occupation license that would allow the individual to continue to provide healthcare services in their health occupation after October 31, 2021; and
(d) Provides healthcare services pursuant to this section only:
(1) At a licensed or certified healthcare entity listed in Subsection 4020.2 of this section, which may include the provision of healthcare services by telehealth; or
(2) To an established patient who has returned to the District of Columbia, and the individual is providing continuity of care to the patient by telehealth in accordance with applicable laws and regulations.</t>
  </si>
  <si>
    <t>State Policies Related to Nursing Facility Staffing—Wyoming</t>
  </si>
  <si>
    <t>Statewide or regional/local Policy?</t>
  </si>
  <si>
    <r>
      <t xml:space="preserve">State of Wyoming Administrative Code (WAC), Agency 048, Chapter 11, § 11-9: Nursing Services:
</t>
    </r>
    <r>
      <rPr>
        <sz val="10"/>
        <color rgb="FF5CA1BE"/>
        <rFont val="Roboto"/>
      </rPr>
      <t>https://casetext.com/regulation/wyoming-administrative-code/agency-048-health-department-of/subagency-0003-aging-division/chapter-11-program-administration-of-nursing-care-facilities/section-11-9-nursing-services</t>
    </r>
  </si>
  <si>
    <r>
      <t xml:space="preserve">WAC, Agency 048, Chapter 11, § 11-9: Nursing Services:
</t>
    </r>
    <r>
      <rPr>
        <sz val="10"/>
        <color rgb="FF5CA1BE"/>
        <rFont val="Roboto"/>
      </rPr>
      <t>https://casetext.com/regulation/wyoming-administrative-code/agency-048-health-department-of/subagency-0003-aging-division/chapter-11-program-administration-of-nursing-care-facilities/section-11-9-nursing-services</t>
    </r>
  </si>
  <si>
    <t>Yes, Ceiling: Not found</t>
  </si>
  <si>
    <t>(b) Health care component. The health care cost component consists of the following costs provided such costs are direct costs of patient-related services actually rendered within the nursing facility. This rate component is subject to a quarterly case mix acuity adjustment.
(i) Medical records;
(ii) Social services;
(iii) Direct nursing health care labor costs...;
(iv) Payroll taxes and employee benefits associated with the wages above.
Section 15. Price and Rate Setting - Legislative Appropriation.
(d)(i) The operating price will be the same price reimbursed to all providers, regardless of their cost.
(ii) The health care price will begin with the same price to all providers, regardless of their cost. Each provider's starting price will be further adjusted up or down based on the provider's case mix acuity score for each quarter as is described in Section 16.</t>
  </si>
  <si>
    <r>
      <t xml:space="preserve">WAC, Agency 048, Chapter 7, § 7-9: Cost and Rate Categories:
</t>
    </r>
    <r>
      <rPr>
        <sz val="10"/>
        <color rgb="FF5CA1BE"/>
        <rFont val="Roboto"/>
      </rPr>
      <t>https://casetext.com/regulation/wyoming-administrative-code/agency-048-health-department-of/subagency-0037-medicaid/chapter-7-wyoming-nursing-home-reimbursement-system/section-7-9-cost-and-rate-categories</t>
    </r>
  </si>
  <si>
    <r>
      <t xml:space="preserve">Sources: </t>
    </r>
    <r>
      <rPr>
        <sz val="9"/>
        <color rgb="FF000000"/>
        <rFont val="Roboto"/>
      </rPr>
      <t xml:space="preserve">Wyoming Administrative Code: </t>
    </r>
    <r>
      <rPr>
        <sz val="9"/>
        <color rgb="FF5CA1BE"/>
        <rFont val="Roboto"/>
      </rPr>
      <t>https://casetext.com/regulation/wyoming-administrative-code</t>
    </r>
    <r>
      <rPr>
        <b/>
        <sz val="9"/>
        <color rgb="FF000000"/>
        <rFont val="Roboto Black"/>
      </rPr>
      <t xml:space="preserve">
</t>
    </r>
  </si>
  <si>
    <t>DON</t>
  </si>
  <si>
    <t>0.32 HPRD</t>
  </si>
  <si>
    <t xml:space="preserve">Planned staffing policy changes </t>
  </si>
  <si>
    <t xml:space="preserve">Penalties related to staffing </t>
  </si>
  <si>
    <t xml:space="preserve">Minimum wage requirements for NF staff </t>
  </si>
  <si>
    <t xml:space="preserve">Cost-based payment for direct care </t>
  </si>
  <si>
    <t xml:space="preserve">Incentive payments related to staffing </t>
  </si>
  <si>
    <t>Staff hazard or incentive pay policy (COVID-19 temporary policy)</t>
  </si>
  <si>
    <t>Staff training and certification flexibilities (COVID-19 temporary policy)</t>
  </si>
  <si>
    <t>Minimum staffing requirements</t>
  </si>
  <si>
    <t>Total estimated minimum staffing requirements</t>
  </si>
  <si>
    <r>
      <rPr>
        <sz val="10"/>
        <rFont val="Roboto Regular"/>
      </rPr>
      <t>We used a similar method to estimate each state's staffing standards if they were not already provided as HPRD.</t>
    </r>
    <r>
      <rPr>
        <sz val="10"/>
        <color theme="1"/>
        <rFont val="Roboto Regular"/>
      </rPr>
      <t xml:space="preserve"> In some cases, HPRD had to </t>
    </r>
    <r>
      <rPr>
        <sz val="10"/>
        <rFont val="Roboto Regular"/>
      </rPr>
      <t xml:space="preserve">be calculated based on </t>
    </r>
    <r>
      <rPr>
        <sz val="10"/>
        <color theme="1"/>
        <rFont val="Roboto Regular"/>
      </rPr>
      <t>the state's specified requirements. If the state indicated they were only meeting "sufficient staffing" requirements and provided no specific details they were assigned 0.30 HPRD as every Medicaid certified facility would have to meet the federal minimum requirements. We also documented if this was a new policy change during 2020-2021.</t>
    </r>
  </si>
  <si>
    <t xml:space="preserve">Wage pass-through regulations </t>
  </si>
  <si>
    <t>0.24 (of total)</t>
  </si>
  <si>
    <t>0.32 HPRD (of total)</t>
  </si>
  <si>
    <t>2.96 HPRD</t>
  </si>
  <si>
    <t>3.02 HPRD</t>
  </si>
  <si>
    <t>0.51 HPRD (of total)</t>
  </si>
  <si>
    <t>0.64 HPRD</t>
  </si>
  <si>
    <t xml:space="preserve">1.04 HPRD (of total)
</t>
  </si>
  <si>
    <t>(c)  A multi-storied facility shall have at least one nurse aide on duty on each patient care floor at all times.</t>
  </si>
  <si>
    <t xml:space="preserve">0.32 HPRD </t>
  </si>
  <si>
    <t>0.40—0.65 HPRD (of total)</t>
  </si>
  <si>
    <t>1.56—2.31 HPRD</t>
  </si>
  <si>
    <t>1.50—2.25 HPRD</t>
  </si>
  <si>
    <r>
      <t xml:space="preserve">Any states that have a planned staffing policy change have been documented </t>
    </r>
    <r>
      <rPr>
        <sz val="10"/>
        <rFont val="Roboto Regular"/>
      </rPr>
      <t>with t</t>
    </r>
    <r>
      <rPr>
        <sz val="10"/>
        <color theme="1"/>
        <rFont val="Roboto Regular"/>
      </rPr>
      <t>he source policy. Planned staffing policy changes are documented in the state's regulations but are contingent on other policies being adopted. We documented if this was a new policy change during 2020-2021.</t>
    </r>
  </si>
  <si>
    <t>3.34 HPRD</t>
  </si>
  <si>
    <t>3.28 HPRD</t>
  </si>
  <si>
    <t xml:space="preserve">By January 1, 2002, the minimum staffing level for nursing services direct caregivers shall not be less than the staffing level required to provide 3.28 hours of direct care per resident per day, subject to Commission recommendation and provided that funds have been appropriated for 3.28 hours of direct care per resident for Medicaid eligible reimbursement. 
</t>
  </si>
  <si>
    <t>Nursing staff must be distributed in order to meet the following minimum shift ratios:
Day: 1:15
Evening: 1:23
Night: 1:40</t>
  </si>
  <si>
    <t>Nursing staff must be distributed in order to meet the following minimum shift ratios:
Day: 1:8
Evening: 1:10
Night: 1:20</t>
  </si>
  <si>
    <t>23-17.5-33. Minimum staffing level compliance and enforcement program.
(b) Monetary penalties.
(1) The department shall submit proposed rules and regulations for adoption on or before October 15, 2021, implementing monetary penalty provisions for facilities not in compliance with LC000362/SUB A - Page 3 of 12 minimum staffing requirements set forth in § 23-17.5-32. 
(2) Monetary penalties shall be imposed quarterly and shall be based on the latest quarter for which the department has data.
(3) No monetary penalty may be issued for noncompliance with the increase in the standard set forth in § 23-17.5-32 (c)(ii) from January 1, 2023 to March 31, 2023. If a facility is found to be noncompliant with the increase in the standard during the period which extends from January 1, 7 2023 to March 31, 2023, the department shall provide a written notice identifying the staffing deficiencies and require the facility to provide a sufficiently detailed correction plan to meet the statutory minimum staffing levels.
(4) Monetary penalties shall be established based on a formula that calculates on a daily
basis the cost of wages and benefits for the missing staffing hours.
(5) All notices of noncompliance shall include the computations used to determine
noncompliance and establishing the variance between minimum staffing ratios and the department's computations.
(6) The penalty for the first offense shall be two hundred percent (200%) of the cost of
wages and benefits for the missing staffing hours. The penalty shall increase to two hundred fifty percent (250%) of the cost of wages and benefits for the missing staffing hours for the second offense and three hundred percent (300%) of the cost of wages and benefits for the missing staffing hours for the third and all subsequent offenses.
(7) For facilities that have an offense in three (3) consecutive quarters, EOHHS shall deny
any further Medicaid Assistance payments with respect to all individuals entitled to benefits who are admitted to the facility on or after January 1, 2022, or shall freeze admissions of new residents.</t>
  </si>
  <si>
    <t>(3) Minimum Nursing Staffing, Generally. Resident service needs must be the primary consideration in determining the number and categories of nursing personnel needed. Nursing staff must be sufficient in quantity and quality to provide nursing services for each resident as needed, including restorative services that enable each resident to achieve and maintain the highest practicable degree of function, self-care, and independence, as determined by the resident's care plan. Such staffing must be provided even though it exceeds other requirements specified by this rule or specified in any waiver.</t>
  </si>
  <si>
    <t>2.16 HPRD</t>
  </si>
  <si>
    <t>0.60 HPRD (of total)</t>
  </si>
  <si>
    <t>3.56—4.16 HPRD</t>
  </si>
  <si>
    <t>3.50—4.10 HPRD</t>
  </si>
  <si>
    <t xml:space="preserve">Therefore, it is recommended that the quantity and quality of staffing should be determined by the administrator in consultation with his DON. This decision should be based on the nursing needs of the patients and should reflect the current concepts of restorative and geriatric care.
In a home of 41 beds or more one RN in this pattern is to be the full-time DNS.
</t>
  </si>
  <si>
    <t xml:space="preserve">2.20 HPRD (of total) </t>
  </si>
  <si>
    <r>
      <t>States with permanent minimum wage policies, other than wage pass-through regulations</t>
    </r>
    <r>
      <rPr>
        <sz val="10"/>
        <color rgb="FFC00000"/>
        <rFont val="Roboto Regular"/>
      </rPr>
      <t>,</t>
    </r>
    <r>
      <rPr>
        <sz val="10"/>
        <rFont val="Roboto Regular"/>
      </rPr>
      <t xml:space="preserve"> that impact nursing facility staff directly have been documented. We documented if this was a new policy change during 2020-2021.</t>
    </r>
  </si>
  <si>
    <t xml:space="preserve">A licensed RN shall be employed full-time as the DNS and normally work on the day shift. In skilled nursing facilities registered nurse relief shall be provided for the off days of the DNS. If the DNS has other institutional responsibilities in addition to written job description, a licensed RN shall serve as assistant so that there is the equivalent of a full-time DNS on duty. </t>
  </si>
  <si>
    <t>1.90 HPRD</t>
  </si>
  <si>
    <t>1.60 HPRD (of total)</t>
  </si>
  <si>
    <t>1.20 HPRD (of total)</t>
  </si>
  <si>
    <r>
      <t xml:space="preserve">Del. Code § 1162, Nursing Staffing: 
</t>
    </r>
    <r>
      <rPr>
        <sz val="10"/>
        <color rgb="FF5CA1BE"/>
        <rFont val="Roboto"/>
      </rPr>
      <t>http://delcode.delaware.gov/title16/title16.pdf</t>
    </r>
  </si>
  <si>
    <t>Sec. 10. (NEW) (Effective October 1, 2021) (a) On or before January 1, 2022, the Department of Public Health shall (1) establish minimum staffing level requirements for nursing homes of three hours of direct care per resident per day</t>
  </si>
  <si>
    <r>
      <rPr>
        <sz val="10"/>
        <rFont val="Roboto"/>
      </rPr>
      <t xml:space="preserve">Florida (FL)., Title XXIX Chapter 400 PART II Nursing Homes (ss. 400.011-400.334), 400.23 Rules; evaluation and deficiencies; licensure status (2020):
</t>
    </r>
    <r>
      <rPr>
        <sz val="10"/>
        <color rgb="FF5CA1BE"/>
        <rFont val="Roboto"/>
      </rPr>
      <t xml:space="preserve"> http://www.leg.state.fl.us/statutes/index.cfm?App_mode=Display_Statute&amp;URL=0400-0499/0400/Sections/0400.23.html</t>
    </r>
  </si>
  <si>
    <r>
      <rPr>
        <sz val="10"/>
        <rFont val="Roboto"/>
      </rPr>
      <t xml:space="preserve">(A) FL., Title XXIX Chapter 400 PART II Nursing Homes (ss. 400.011-400.334), 400.23 Rules; evaluation and deficiencies; licensure status (2020):
</t>
    </r>
    <r>
      <rPr>
        <sz val="10"/>
        <color rgb="FF5CA1BE"/>
        <rFont val="Roboto"/>
      </rPr>
      <t xml:space="preserve"> http://www.leg.state.fl.us/statutes/index.cfm?App_mode=Display_Statute&amp;URL=0400-0499/0400/Sections/0400.23.html
</t>
    </r>
    <r>
      <rPr>
        <sz val="10"/>
        <rFont val="Roboto"/>
      </rPr>
      <t>(B) 59A-4.108 Nursing Services (2015):</t>
    </r>
    <r>
      <rPr>
        <sz val="10"/>
        <color rgb="FF5CA1BE"/>
        <rFont val="Roboto"/>
      </rPr>
      <t xml:space="preserve">
https://www.flrules.org/gateway/ruleNo.asp?id=59A-4.108</t>
    </r>
  </si>
  <si>
    <r>
      <t xml:space="preserve">Georgia (GA). Comp. R. &amp; Regs. R. 111-8-56-.04, Nursing Service:
</t>
    </r>
    <r>
      <rPr>
        <sz val="10"/>
        <color rgb="FF5CA1BE"/>
        <rFont val="Roboto"/>
      </rPr>
      <t>http://rules.sos.state.ga.us/gac/111-8-56</t>
    </r>
  </si>
  <si>
    <r>
      <rPr>
        <sz val="10"/>
        <rFont val="Roboto"/>
      </rPr>
      <t xml:space="preserve">Hawaii (HI)Administrative Rules, Chapter 94, Skilled Nursing/Intermediate Care Facilities § 321-9, 321-11
</t>
    </r>
    <r>
      <rPr>
        <sz val="10"/>
        <color rgb="FF5C0000"/>
        <rFont val="Roboto"/>
      </rPr>
      <t xml:space="preserve">
</t>
    </r>
    <r>
      <rPr>
        <sz val="10"/>
        <color rgb="FF5CA1BE"/>
        <rFont val="Roboto"/>
      </rPr>
      <t>https://health.hawaii.gov/opppd/files/2015/06/11-94.pdf</t>
    </r>
  </si>
  <si>
    <r>
      <rPr>
        <sz val="10"/>
        <rFont val="Roboto"/>
      </rPr>
      <t>HI Administrative Rules, Chapter 94, Skilled Nursing/Intermediate Care Facilities § 321-9, 321-11</t>
    </r>
    <r>
      <rPr>
        <sz val="10"/>
        <color rgb="FF5C0000"/>
        <rFont val="Roboto"/>
      </rPr>
      <t xml:space="preserve">
</t>
    </r>
    <r>
      <rPr>
        <sz val="10"/>
        <color rgb="FF5CA1BE"/>
        <rFont val="Roboto"/>
      </rPr>
      <t>https://health.hawaii.gov/opppd/files/2015/06/11-94.pdf</t>
    </r>
  </si>
  <si>
    <r>
      <rPr>
        <sz val="10"/>
        <rFont val="Roboto"/>
      </rPr>
      <t xml:space="preserve">HI Administrative Rules, Chapter 94, Skilled Nursing/Intermediate Care Facilities § 321-9, 321-11
</t>
    </r>
    <r>
      <rPr>
        <sz val="10"/>
        <color rgb="FF5C0000"/>
        <rFont val="Roboto"/>
      </rPr>
      <t xml:space="preserve">
</t>
    </r>
    <r>
      <rPr>
        <sz val="10"/>
        <color rgb="FF5CA1BE"/>
        <rFont val="Roboto"/>
      </rPr>
      <t>https://health.hawaii.gov/opppd/files/2015/06/11-94.pdf</t>
    </r>
  </si>
  <si>
    <r>
      <t xml:space="preserve">Idaho (ID) admin. code (2007), 16.03.02, § 200.02. Nursing services: Minimum staffing requirements, p. 27:
</t>
    </r>
    <r>
      <rPr>
        <sz val="10"/>
        <color rgb="FF5CA1BE"/>
        <rFont val="Roboto"/>
      </rPr>
      <t>https://adminrules.idaho.gov/rules/current/16/160302.pdf</t>
    </r>
    <r>
      <rPr>
        <sz val="10"/>
        <color theme="1"/>
        <rFont val="Roboto"/>
      </rPr>
      <t xml:space="preserve">
</t>
    </r>
  </si>
  <si>
    <r>
      <rPr>
        <sz val="10"/>
        <rFont val="Roboto"/>
      </rPr>
      <t>ID admin. code (2007), 16.03.02, § 200.02. Nursing services: Minimum staffing requirements, p. 28:</t>
    </r>
    <r>
      <rPr>
        <sz val="10"/>
        <color rgb="FF5C0000"/>
        <rFont val="Roboto"/>
      </rPr>
      <t xml:space="preserve">
</t>
    </r>
    <r>
      <rPr>
        <sz val="10"/>
        <color rgb="FF5CA1BE"/>
        <rFont val="Roboto"/>
      </rPr>
      <t>https://adminrules.idaho.gov/rules/current/16/160302.pdf</t>
    </r>
    <r>
      <rPr>
        <sz val="10"/>
        <color theme="1"/>
        <rFont val="Roboto"/>
      </rPr>
      <t xml:space="preserve">
</t>
    </r>
  </si>
  <si>
    <r>
      <t xml:space="preserve">(A) ID admin. code (2021), 16.03.10 § 257, Nursing facility: Development of the rate, p. 50: 
</t>
    </r>
    <r>
      <rPr>
        <sz val="10"/>
        <color rgb="FF5CA1BE"/>
        <rFont val="Roboto"/>
      </rPr>
      <t xml:space="preserve">
https://adminrules.idaho.gov/rules/current/index.html</t>
    </r>
    <r>
      <rPr>
        <sz val="10"/>
        <color theme="1"/>
        <rFont val="Roboto"/>
      </rPr>
      <t xml:space="preserve">
(B) ID state plan amendment (2012), attachment 4.19-D, pp. 3—4: 
</t>
    </r>
    <r>
      <rPr>
        <sz val="10"/>
        <color rgb="FF5CA1BE"/>
        <rFont val="Roboto"/>
      </rPr>
      <t>https://www.medicaid.gov/State-resource-center/Medicaid-State-Plan-Amendments/Downloads/ID/ID-12-011.pdf</t>
    </r>
  </si>
  <si>
    <r>
      <t xml:space="preserve">IL Joint Committee on Administrative Rules,  Administrative Code, tit. 77, chp. Ic., § 300.1240. Additional requirements:
</t>
    </r>
    <r>
      <rPr>
        <sz val="10"/>
        <color rgb="FF5CA1BE"/>
        <rFont val="Roboto"/>
      </rPr>
      <t>https://www.ilga.gov/commission/jcar/admincode/077/077003000F12400R.html</t>
    </r>
  </si>
  <si>
    <r>
      <t xml:space="preserve">IL Joint Committee on Administrative Rules,  Administrative Code, tit. 89, chp. Id., § 147.345. Quality incentives:
</t>
    </r>
    <r>
      <rPr>
        <sz val="10"/>
        <color rgb="FF5CA1BE"/>
        <rFont val="Roboto"/>
      </rPr>
      <t>https://www.ilga.gov/commission/jcar/admincode/089/089001470003450R.html</t>
    </r>
  </si>
  <si>
    <r>
      <t xml:space="preserve">NMAC. code, tit. 7, Chapter 9, Part 2, Requirements for Long Term Care Facilities §7.9.2.50 &amp; 7.9.51 Nursing Services:
</t>
    </r>
    <r>
      <rPr>
        <sz val="10"/>
        <color rgb="FF5CA1BE"/>
        <rFont val="Roboto"/>
      </rPr>
      <t>https://www.srca.nm.gov/parts/title07/07.009.0002.html</t>
    </r>
    <r>
      <rPr>
        <sz val="10"/>
        <color theme="1"/>
        <rFont val="Roboto"/>
      </rPr>
      <t xml:space="preserve">
</t>
    </r>
  </si>
  <si>
    <r>
      <t xml:space="preserve">(A) NY Codes, Rules and Regulations, Tit. 10, Chapter 5, Article 3, §415.13 - Nursing services:
</t>
    </r>
    <r>
      <rPr>
        <sz val="10"/>
        <color rgb="FF5CA2BE"/>
        <rFont val="Roboto"/>
      </rPr>
      <t xml:space="preserve">https://regs.health.ny.gov/content/section-41513-nursing-services
</t>
    </r>
    <r>
      <rPr>
        <sz val="10"/>
        <rFont val="Roboto"/>
      </rPr>
      <t>(B)</t>
    </r>
    <r>
      <rPr>
        <sz val="10"/>
        <color rgb="FF5CA2BE"/>
        <rFont val="Roboto"/>
      </rPr>
      <t xml:space="preserve"> </t>
    </r>
    <r>
      <rPr>
        <sz val="10"/>
        <color theme="1"/>
        <rFont val="Roboto"/>
      </rPr>
      <t xml:space="preserve">NY Public Health Law, Article 28d, § 2895-b.  Nursing  home  staffing levels:
</t>
    </r>
    <r>
      <rPr>
        <sz val="10"/>
        <color rgb="FF5CA1BE"/>
        <rFont val="Roboto"/>
      </rPr>
      <t>https://nyassembly.gov/leg/?default_fld=&amp;leg_video=&amp;bn=S06346&amp;term=2021&amp;Summary=Y&amp;Actions=Y&amp;Committee%26nbspVotes=Y&amp;Floor%26nbspVotes=Y&amp;Memo=Y&amp;Text=Y</t>
    </r>
  </si>
  <si>
    <r>
      <t xml:space="preserve">NY Public Health Law, Article 28d, § 2895-b.  Nursing  home  staffing levels:
</t>
    </r>
    <r>
      <rPr>
        <sz val="10"/>
        <color rgb="FF5CA2BE"/>
        <rFont val="Roboto"/>
      </rPr>
      <t>https://nyassembly.gov/leg/?default_fld=&amp;leg_video=&amp;bn=S06346&amp;term=2021&amp;Summary=Y&amp;Actions=Y&amp;Committee%26nbspVotes=Y&amp;Floor%26nbspVotes=Y&amp;Memo=Y&amp;Text=Y</t>
    </r>
  </si>
  <si>
    <r>
      <t xml:space="preserve">NY Public Health Law, Article 28d, § 2895-b.  Nursing  home  staffing levels:
</t>
    </r>
    <r>
      <rPr>
        <sz val="10"/>
        <color rgb="FF5CA2BE"/>
        <rFont val="Roboto"/>
      </rPr>
      <t>https://nyassembly.gov/leg/?default_fld=&amp;leg_video=&amp;bn=S06346&amp;term=2021&amp;Summary=Y&amp;Actions=Y&amp;Committee%26nbspVotes=Y&amp;Floor%26nbspVotes=Y&amp;Memo=Y&amp;Text=Y</t>
    </r>
  </si>
  <si>
    <r>
      <t xml:space="preserve">North Carolina Administrative Code (NCAC), tit. 10A, Chapter 13D, §.2303. Nurse Staffing Requirements:
</t>
    </r>
    <r>
      <rPr>
        <sz val="10"/>
        <color rgb="FF5CA1BE"/>
        <rFont val="Roboto"/>
      </rPr>
      <t>http://reports.oah.state.nc.us/ncac.asp?folderName=\Title%2010A%20-%20Health%20and%20Human%20Services\Chapter%2013%20-%20NC%20Medical%20Care%20Commission</t>
    </r>
  </si>
  <si>
    <r>
      <t xml:space="preserve">NCAC, tit. 10A, Chapter 13D, §.2303. Nurse Staffing Requirements:
</t>
    </r>
    <r>
      <rPr>
        <sz val="10"/>
        <color rgb="FF5CA1BE"/>
        <rFont val="Roboto"/>
      </rPr>
      <t>http://reports.oah.state.nc.us/ncac.asp?folderName=\Title%2010A%20-%20Health%20and%20Human%20Services\Chapter%2013%20-%20NC%20Medical%20Care%20Commission</t>
    </r>
  </si>
  <si>
    <r>
      <t xml:space="preserve">NCAC, tit. 10A, Chapter 13D, §.2304. Nurse Aides:
</t>
    </r>
    <r>
      <rPr>
        <sz val="10"/>
        <color rgb="FF5CA1BE"/>
        <rFont val="Roboto"/>
      </rPr>
      <t>http://reports.oah.state.nc.us/ncac.asp?folderName=\Title%2010A%20-%20Health%20and%20Human%20Services\Chapter%2013%20-%20NC%20Medical%20Care%20Commission</t>
    </r>
  </si>
  <si>
    <r>
      <t xml:space="preserve">North Dakota (ND), Chapter 33-07-03.2
Nursing facilities, 33-07-03.2-14. Nursing services, p. 10
</t>
    </r>
    <r>
      <rPr>
        <sz val="10"/>
        <color rgb="FF5CA1BE"/>
        <rFont val="Roboto"/>
      </rPr>
      <t xml:space="preserve">https://www.legis.nd.gov/information/acdata/pdf/33-07-03.2.pdf
</t>
    </r>
    <r>
      <rPr>
        <sz val="10"/>
        <color theme="1"/>
        <rFont val="Roboto"/>
      </rPr>
      <t xml:space="preserve">
</t>
    </r>
  </si>
  <si>
    <r>
      <t xml:space="preserve">Ohio Revised Code (OHRC), tit. 37, § 3721. Adoption and publication of uniform rules governing operation of homes:
</t>
    </r>
    <r>
      <rPr>
        <sz val="10"/>
        <color rgb="FF5CA1BE"/>
        <rFont val="Roboto"/>
      </rPr>
      <t>https://codes.ohio.gov/ohio-revised-code/section-3721.04</t>
    </r>
  </si>
  <si>
    <r>
      <t xml:space="preserve">OHRC, tit. 37, Rule 3701-17-08. Personnel requirements:
</t>
    </r>
    <r>
      <rPr>
        <sz val="10"/>
        <color rgb="FF5CA1BE"/>
        <rFont val="Roboto"/>
      </rPr>
      <t>https://codes.ohio.gov/ohio-administrative-code/rule-3701-17-08</t>
    </r>
  </si>
  <si>
    <r>
      <t xml:space="preserve">Oklahoma (OK) Nursing Home Care Act, 63 O.S. § 1-1925.2, pp. 54—55:
 </t>
    </r>
    <r>
      <rPr>
        <sz val="10"/>
        <color rgb="FF5CA1BE"/>
        <rFont val="Roboto"/>
      </rPr>
      <t>https://oklahoma.gov/content/dam/ok/en/health/health2/documents/675-nhca.pdf</t>
    </r>
  </si>
  <si>
    <r>
      <t xml:space="preserve">Title 310,  OK State Department of Health, Chp. 675 Nursing and Specialized Facilities, Sub-chp. 13. Staff requirements, § 5. Nursing service, p. 75:
</t>
    </r>
    <r>
      <rPr>
        <sz val="10"/>
        <color rgb="FF5CA1BE"/>
        <rFont val="Roboto"/>
      </rPr>
      <t>https://oklahoma.gov/content/dam/ok/en/health/health2/documents/675.pdf</t>
    </r>
  </si>
  <si>
    <r>
      <t xml:space="preserve">OK Nursing Home Care Act, 63 O.S. § 1-1914.1, p. 20 (2017):
 </t>
    </r>
    <r>
      <rPr>
        <sz val="10"/>
        <color rgb="FF5CA1BE"/>
        <rFont val="Roboto"/>
      </rPr>
      <t>https://oklahoma.gov/content/dam/ok/en/health/health2/documents/675-nhca.pdf</t>
    </r>
  </si>
  <si>
    <r>
      <t xml:space="preserve">Oregon Department of Human Services (ODHS), Chapter 411, Division 86, §0100: </t>
    </r>
    <r>
      <rPr>
        <sz val="10"/>
        <rFont val="Roboto"/>
      </rPr>
      <t xml:space="preserve">Nursing Services: Staffing:
</t>
    </r>
    <r>
      <rPr>
        <sz val="10"/>
        <color rgb="FF5CA1BE"/>
        <rFont val="Roboto"/>
      </rPr>
      <t xml:space="preserve">
https://secure.sos.state.or.us/oard/viewSingleRule.action?ruleVrsnRsn=280568</t>
    </r>
  </si>
  <si>
    <r>
      <t xml:space="preserve">ODHS, Chapter 411, Division 86, §0200: Director of Nursing Services (DNS)
</t>
    </r>
    <r>
      <rPr>
        <sz val="10"/>
        <color rgb="FF5CA1BE"/>
        <rFont val="Roboto"/>
      </rPr>
      <t xml:space="preserve">
https://secure.sos.state.or.us/oard/displayDivisionRules.action;JSESSIONID_OARD=-vYGWxl3CuRsOEIiltTkYPIXctUx90fqYzDEPk9woEQrC_Z9JcaM!-888754201?selectedDivision=1790</t>
    </r>
  </si>
  <si>
    <r>
      <t xml:space="preserve">ODHS, Chapter 411, Division 86, §0100: </t>
    </r>
    <r>
      <rPr>
        <sz val="10"/>
        <rFont val="Roboto"/>
      </rPr>
      <t xml:space="preserve">Nursing Services: Staffing:
</t>
    </r>
    <r>
      <rPr>
        <sz val="10"/>
        <color rgb="FF5CA1BE"/>
        <rFont val="Roboto"/>
      </rPr>
      <t>https://secure.sos.state.or.us/oard/viewSingleRule.action?ruleVrsnRsn=280568</t>
    </r>
  </si>
  <si>
    <r>
      <t xml:space="preserve">Pennsylvania Code (Pa. Code) § 211.12. Nursing services. (1999):
</t>
    </r>
    <r>
      <rPr>
        <sz val="10"/>
        <color rgb="FF5CA1BE"/>
        <rFont val="Roboto"/>
      </rPr>
      <t>http://www.pacodeandbulletin.gov/Display/pacode?file=/secure/pacode/data/028/chapter211/s211.12.html&amp;d=reduce</t>
    </r>
  </si>
  <si>
    <r>
      <t xml:space="preserve">Pa. Code § 211.12. Nursing services. (1999):
</t>
    </r>
    <r>
      <rPr>
        <sz val="10"/>
        <color rgb="FF5CA1BE"/>
        <rFont val="Roboto"/>
      </rPr>
      <t>http://www.pacodeandbulletin.gov/Display/pacode?file=/secure/pacode/data/028/chapter211/s211.12.html&amp;d=reduce</t>
    </r>
  </si>
  <si>
    <r>
      <t xml:space="preserve">Pa. Code, § 1187.51 (2010):
</t>
    </r>
    <r>
      <rPr>
        <sz val="10"/>
        <color rgb="FF5CA1BE"/>
        <rFont val="Roboto"/>
      </rPr>
      <t>http://www.pacodeandbulletin.gov/Display/pacode?file=/secure/pacode/data/055/chapter1187/chap1187toc.html&amp;d=</t>
    </r>
  </si>
  <si>
    <r>
      <t xml:space="preserve">Rhode Island (RI) Chp. 23,  An Act relating to health and safety--Nursing Home Staffing and Quality Care Act, § 23-17.5-32. Minimum staffing levels:
</t>
    </r>
    <r>
      <rPr>
        <sz val="10"/>
        <color rgb="FF5CA1BE"/>
        <rFont val="Roboto"/>
      </rPr>
      <t>http://webserver.rilin.state.ri.us/PublicLaws/Law21/law21023.htm</t>
    </r>
  </si>
  <si>
    <r>
      <t xml:space="preserve">RI Chp. 23,  An Act relating to health and safety--Nursing Home Staffing and Quality Care Act, § 23-17.5-32. Minimum staffing levels:
</t>
    </r>
    <r>
      <rPr>
        <sz val="10"/>
        <color rgb="FF5CA1BE"/>
        <rFont val="Roboto"/>
      </rPr>
      <t>http://webserver.rilin.state.ri.us/PublicLaws/Law21/law21023.htm</t>
    </r>
  </si>
  <si>
    <r>
      <t xml:space="preserve">Sources: </t>
    </r>
    <r>
      <rPr>
        <sz val="9"/>
        <color rgb="FF000000"/>
        <rFont val="Roboto"/>
      </rPr>
      <t xml:space="preserve">Chp. 23,  An Act relating to health and safety--Nursing Home Staffing and Quality Care Act, (2021): </t>
    </r>
    <r>
      <rPr>
        <sz val="9"/>
        <color rgb="FF5CA1BE"/>
        <rFont val="Roboto"/>
      </rPr>
      <t xml:space="preserve">http://webserver.rilin.state.ri.us/PublicLaws/Law21/law21023.htm
</t>
    </r>
    <r>
      <rPr>
        <sz val="9"/>
        <rFont val="Roboto"/>
      </rPr>
      <t xml:space="preserve">Licensing of Nursing Facilities (216-RICR-40-10-1) (2021): </t>
    </r>
    <r>
      <rPr>
        <sz val="9"/>
        <color rgb="FF5CA1BE"/>
        <rFont val="Roboto"/>
      </rPr>
      <t xml:space="preserve"> https://rules.sos.ri.gov/regulations/part/216-40-10-1</t>
    </r>
  </si>
  <si>
    <r>
      <t xml:space="preserve">South Carolina (SC) § 600—Staff and training, 603. Direct care staff: 
 </t>
    </r>
    <r>
      <rPr>
        <sz val="10"/>
        <color rgb="FF5CA1BE"/>
        <rFont val="Roboto"/>
      </rPr>
      <t>https://www.scstatehouse.gov/coderegs/Chapter%2061-1%20through%2061-17.pdf</t>
    </r>
  </si>
  <si>
    <r>
      <t xml:space="preserve">SC § 600—Staff and training, 605. Staff:
</t>
    </r>
    <r>
      <rPr>
        <sz val="10"/>
        <color rgb="FF5CA1BE"/>
        <rFont val="Roboto"/>
      </rPr>
      <t>https://www.scstatehouse.gov/coderegs/Chapter%2061-1%20through%2061-17.pdf</t>
    </r>
  </si>
  <si>
    <r>
      <t xml:space="preserve">SC Temporary Modification of Nursing Home Staffing Standards for the Current Fiscal Year:
</t>
    </r>
    <r>
      <rPr>
        <sz val="10"/>
        <color rgb="FF5CA1BE"/>
        <rFont val="Roboto"/>
      </rPr>
      <t>https://scdhec.gov/sites/default/files/media/document/Nursing_Home_Staffing_Ratios_Memo.pdf</t>
    </r>
  </si>
  <si>
    <r>
      <rPr>
        <sz val="9"/>
        <color rgb="FF000000"/>
        <rFont val="Roboto Black"/>
      </rPr>
      <t>Sources:</t>
    </r>
    <r>
      <rPr>
        <b/>
        <sz val="9"/>
        <color rgb="FF000000"/>
        <rFont val="Roboto"/>
      </rPr>
      <t xml:space="preserve"> </t>
    </r>
    <r>
      <rPr>
        <sz val="9"/>
        <color rgb="FF000000"/>
        <rFont val="Roboto"/>
      </rPr>
      <t xml:space="preserve">SC Ch. 61 Department of Health and Environmental Control, § 600—Staff and training (2016): https://www.scstatehouse.gov/coderegs/Chapter%2061-1%20through%2061-17.pdf (2020):  </t>
    </r>
    <r>
      <rPr>
        <sz val="9"/>
        <color rgb="FF5CA1BE"/>
        <rFont val="Roboto"/>
      </rPr>
      <t>https://www.scstatehouse.gov/coderegs/Chapter%2061-1%20through%2061-17.pdf</t>
    </r>
    <r>
      <rPr>
        <sz val="9"/>
        <color rgb="FF000000"/>
        <rFont val="Roboto"/>
      </rPr>
      <t xml:space="preserve">
SC Temporary Modification of Nursing Home Staffing Standards for the Current Fiscal Year (2020): </t>
    </r>
    <r>
      <rPr>
        <sz val="9"/>
        <color rgb="FF5CA1BE"/>
        <rFont val="Roboto"/>
      </rPr>
      <t>https://scdhec.gov/sites/default/files/media/document/Nursing_Home_Staffing_Ratios_Memo.pdf</t>
    </r>
  </si>
  <si>
    <r>
      <rPr>
        <sz val="10"/>
        <rFont val="Roboto"/>
      </rPr>
      <t xml:space="preserve">SD, 44:73:06:03. Director of nursing service </t>
    </r>
    <r>
      <rPr>
        <u/>
        <sz val="10"/>
        <color theme="10"/>
        <rFont val="Roboto"/>
      </rPr>
      <t xml:space="preserve">
</t>
    </r>
    <r>
      <rPr>
        <sz val="10"/>
        <color rgb="FF5CA1BE"/>
        <rFont val="Roboto"/>
      </rPr>
      <t>https://sdlegislature.gov/Rules/Administrative/35246</t>
    </r>
  </si>
  <si>
    <r>
      <rPr>
        <sz val="10"/>
        <rFont val="Roboto"/>
      </rPr>
      <t>South Dakota (SD),  44:73:06:07  Nursing service staffing</t>
    </r>
    <r>
      <rPr>
        <u/>
        <sz val="10"/>
        <color rgb="FF5CA1BE"/>
        <rFont val="Roboto"/>
      </rPr>
      <t xml:space="preserve">
</t>
    </r>
    <r>
      <rPr>
        <sz val="10"/>
        <color rgb="FF5CA1BE"/>
        <rFont val="Roboto"/>
      </rPr>
      <t>https://sdlegislature.gov/Rules/Administrative/35250</t>
    </r>
  </si>
  <si>
    <r>
      <rPr>
        <sz val="10"/>
        <rFont val="Roboto"/>
      </rPr>
      <t>SD, 44:73:06:07  Nursing service staffing</t>
    </r>
    <r>
      <rPr>
        <u/>
        <sz val="10"/>
        <color rgb="FF5CA1BE"/>
        <rFont val="Roboto"/>
      </rPr>
      <t xml:space="preserve">
</t>
    </r>
    <r>
      <rPr>
        <sz val="10"/>
        <color rgb="FF5CA1BE"/>
        <rFont val="Roboto"/>
      </rPr>
      <t>https://sdlegislature.gov/Rules/Administrative/35250</t>
    </r>
  </si>
  <si>
    <r>
      <t xml:space="preserve">Tennessee admin code (TAC). § 1200-08-06-.06, Nursing Services, pp 23—26:
</t>
    </r>
    <r>
      <rPr>
        <sz val="10"/>
        <color rgb="FF5CA1BE"/>
        <rFont val="Roboto"/>
      </rPr>
      <t xml:space="preserve">
https://publications.tnsosfiles.com/rules/1200/1200-08/1200-08-06.20210818.pdf</t>
    </r>
  </si>
  <si>
    <r>
      <t xml:space="preserve">TAC. §1200-08-06-.06, Nursing Services, pp 23—26:
</t>
    </r>
    <r>
      <rPr>
        <sz val="10"/>
        <color rgb="FF5CA1BE"/>
        <rFont val="Roboto"/>
      </rPr>
      <t xml:space="preserve">
https://publications.tnsosfiles.com/rules/1200/1200-08/1200-08-06.20210818.pdf</t>
    </r>
  </si>
  <si>
    <r>
      <t xml:space="preserve">TAC. § 1200-13-02-.11, Quality-based component of the reimbursement methodology for nursing facilities, pp 32—41:
</t>
    </r>
    <r>
      <rPr>
        <sz val="10"/>
        <color rgb="FF5CA1BE"/>
        <rFont val="Roboto"/>
      </rPr>
      <t xml:space="preserve">
https://publications.tnsosfiles.com/rules/1200/1200-13/1200-13-02.20210428.pdf</t>
    </r>
  </si>
  <si>
    <r>
      <t xml:space="preserve">Texas Administrative Code (TAC). Title 26, Part 1, Chapter 554, Subchapter K, Additional Nursing Services Staffing Requirements: 
</t>
    </r>
    <r>
      <rPr>
        <sz val="10"/>
        <color rgb="FF5CA1BE"/>
        <rFont val="Roboto"/>
      </rPr>
      <t>https://texreg.sos.state.tx.us/public/readtac$ext.TacPage?sl=R&amp;app=9&amp;p_dir=&amp;p_rloc=&amp;p_tloc=&amp;p_ploc=&amp;pg=1&amp;p_tac=&amp;ti=26&amp;pt=1&amp;ch=554&amp;rl=1002</t>
    </r>
  </si>
  <si>
    <r>
      <t xml:space="preserve">TAC. Title 26, Part 1, Chapter 554, Subchapter K, Additional Nursing Services Staffing Requirements: 
</t>
    </r>
    <r>
      <rPr>
        <sz val="10"/>
        <color rgb="FF5CA1BE"/>
        <rFont val="Roboto"/>
      </rPr>
      <t>https://texreg.sos.state.tx.us/public/readtac$ext.TacPage?sl=R&amp;app=9&amp;p_dir=&amp;p_rloc=&amp;p_tloc=&amp;p_ploc=&amp;pg=1&amp;p_tac=&amp;ti=26&amp;pt=1&amp;ch=554&amp;rl=1002</t>
    </r>
  </si>
  <si>
    <r>
      <t xml:space="preserve">Utah Administrative Code (UAC), Health, Title R432, § 150-5. Nursing Care Facility: 
</t>
    </r>
    <r>
      <rPr>
        <sz val="10"/>
        <color rgb="FF5CA1BE"/>
        <rFont val="Roboto"/>
      </rPr>
      <t>https://rules.utah.gov/publicat/bulletin/2017/20170815/41966.htm</t>
    </r>
  </si>
  <si>
    <r>
      <t xml:space="preserve">UAC, Health, Title R432, § 150-5. Nursing Care Facility: 
</t>
    </r>
    <r>
      <rPr>
        <sz val="10"/>
        <color rgb="FF5CA1BE"/>
        <rFont val="Roboto"/>
      </rPr>
      <t>https://rules.utah.gov/publicat/bulletin/2017/20170815/41966.htm</t>
    </r>
  </si>
  <si>
    <r>
      <t xml:space="preserve">Code of VT Rules, Chapter 005: Licensing and Operating Rules for Nursing Homes, §7.13 Nursing Services:
</t>
    </r>
    <r>
      <rPr>
        <sz val="10"/>
        <color rgb="FF5CA1BE"/>
        <rFont val="Roboto"/>
      </rPr>
      <t>https://dail.vermont.gov/sites/dail/files/documents/Nursing_Home_Regulations_2018.pdf</t>
    </r>
  </si>
  <si>
    <r>
      <t xml:space="preserve">Code of Vermont (VT) Rules, Chapter 005: Licensing and Operating Rules for Nursing Homes, §7.13 Nursing Services:
</t>
    </r>
    <r>
      <rPr>
        <sz val="10"/>
        <color rgb="FF5CA1BE"/>
        <rFont val="Roboto"/>
      </rPr>
      <t>https://dail.vermont.gov/sites/dail/files/documents/Nursing_Home_Regulations_2018.pdf</t>
    </r>
  </si>
  <si>
    <r>
      <t xml:space="preserve">VT state plan, addendum A to attachment 4.19-D, pp. 23—24, 27:
</t>
    </r>
    <r>
      <rPr>
        <sz val="10"/>
        <color rgb="FF5CA1BE"/>
        <rFont val="Roboto"/>
      </rPr>
      <t>https://humanservices.vermont.gov/sites/ahsnew/files/documents/MedicaidPolicy/MedicaidStatePlan/4attachment-4.19-d-addendum-a.pdf</t>
    </r>
  </si>
  <si>
    <r>
      <t xml:space="preserve">Washington Administrative Code (WAC), Adequate staff—Minimum staffing standards—Exceptions—Definition. Rev. Code Wash. (RCW) § 74.42.360:
</t>
    </r>
    <r>
      <rPr>
        <sz val="10"/>
        <color rgb="FF5CA1BE"/>
        <rFont val="Roboto"/>
      </rPr>
      <t>https://app.leg.wa.gov/rcw/default.aspx?cite=74.42&amp;full=true#74.42.360</t>
    </r>
  </si>
  <si>
    <r>
      <t xml:space="preserve">WAC (A) Nursing Services.  388-97-1090:
</t>
    </r>
    <r>
      <rPr>
        <sz val="10"/>
        <color rgb="FF5CA1BE"/>
        <rFont val="Roboto"/>
      </rPr>
      <t>https://app.leg.wa.gov/wac/default.aspx?cite=388-97-1080</t>
    </r>
    <r>
      <rPr>
        <sz val="10"/>
        <color theme="1"/>
        <rFont val="Roboto"/>
      </rPr>
      <t xml:space="preserve">
(B) Engrossed Substitute House Bill 1564. Chapter 301, Laws of 2019, 66th Legislature; Nursing Facility Medicaid Payment Rate Methodology:
</t>
    </r>
    <r>
      <rPr>
        <sz val="10"/>
        <color rgb="FF5CA1BE"/>
        <rFont val="Roboto"/>
      </rPr>
      <t>http://lawfilesext.leg.wa.gov/biennium/2019-20/Pdf/Bills/Session%20Laws/House/1564.SL.pdf?q=20210816084758</t>
    </r>
  </si>
  <si>
    <r>
      <t xml:space="preserve">WAC, Nursing Services. 388-97-1090:
</t>
    </r>
    <r>
      <rPr>
        <sz val="10"/>
        <color rgb="FF5CA1BE"/>
        <rFont val="Roboto"/>
      </rPr>
      <t>https://app.leg.wa.gov/wac/default.aspx?cite=388-97-1080</t>
    </r>
  </si>
  <si>
    <r>
      <t xml:space="preserve">West Virginia Code (WVC)  Title 64, §8.14 Nursing Services Staffing.
</t>
    </r>
    <r>
      <rPr>
        <sz val="10"/>
        <color rgb="FF5CA1BE"/>
        <rFont val="Roboto"/>
      </rPr>
      <t>http://apps.sos.wv.gov/adlaw/csr/rule.aspx?rule=64-13</t>
    </r>
  </si>
  <si>
    <r>
      <t xml:space="preserve">(A) WVC, Title 64, §8.14.2  Licensed nurses
</t>
    </r>
    <r>
      <rPr>
        <sz val="10"/>
        <color rgb="FF5CA1BE"/>
        <rFont val="Roboto"/>
      </rPr>
      <t>http://apps.sos.wv.gov/adlaw/csr/rule.aspx?rule=64-13</t>
    </r>
    <r>
      <rPr>
        <sz val="10"/>
        <color rgb="FF000000"/>
        <rFont val="Roboto"/>
      </rPr>
      <t xml:space="preserve">
(B) W. Va. Code Title 64, §8.14.3 Charge Nurse.
</t>
    </r>
    <r>
      <rPr>
        <sz val="10"/>
        <color rgb="FF5CA1BE"/>
        <rFont val="Roboto"/>
      </rPr>
      <t>http://apps.sos.wv.gov/adlaw/csr/rule.aspx?rule=64-13</t>
    </r>
  </si>
  <si>
    <r>
      <t xml:space="preserve">(A) WVC, Title 64, §8.14.4 Registered Nurse.
</t>
    </r>
    <r>
      <rPr>
        <sz val="10"/>
        <color rgb="FF5CA1BE"/>
        <rFont val="Roboto"/>
      </rPr>
      <t>http://apps.sos.wv.gov/adlaw/csr/rule.aspx?rule=64-13</t>
    </r>
    <r>
      <rPr>
        <sz val="10"/>
        <color rgb="FF000000"/>
        <rFont val="Roboto"/>
      </rPr>
      <t xml:space="preserve">
(B) WVC Title 64, §8.14.6 Director of Nursing.
</t>
    </r>
    <r>
      <rPr>
        <sz val="10"/>
        <color rgb="FF5CA1BE"/>
        <rFont val="Roboto"/>
      </rPr>
      <t>http://apps.sos.wv.gov/adlaw/csr/rule.aspx?rule=64-13</t>
    </r>
  </si>
  <si>
    <r>
      <t xml:space="preserve">West Virginia (WV) HB 2142 §16-5C-25. Enforcement; civil penalties.
</t>
    </r>
    <r>
      <rPr>
        <sz val="10"/>
        <color rgb="FF5CA1BE"/>
        <rFont val="Roboto"/>
      </rPr>
      <t>http://www.wvlegislature.gov/bill_Status/bills_text.cfm?billdoc=HB2142%20intr.htm&amp;yr=2012&amp;sesstype=RS&amp;i=2142</t>
    </r>
  </si>
  <si>
    <r>
      <t xml:space="preserve">WV Department of Health and Human Services, Covered services, limitations, and exclusions for nursing facility services, pp. 57, 66: 
</t>
    </r>
    <r>
      <rPr>
        <sz val="10"/>
        <color rgb="FF5CA1BE"/>
        <rFont val="Roboto"/>
      </rPr>
      <t>http://dhhr.wv.gov/bms/Provider/Documents/Manuals/bms-manuals-chapter_514_NursingFacility.pdf</t>
    </r>
  </si>
  <si>
    <r>
      <t xml:space="preserve">Wisconsin (WI), Chapter 50. Uniform Licensure. Special provision applying to licensing and regulations of nursing homes § 50.04(2)(d): 
</t>
    </r>
    <r>
      <rPr>
        <sz val="10"/>
        <color rgb="FF5CA1BE"/>
        <rFont val="Roboto"/>
      </rPr>
      <t>https://docs.legis.wisconsin.gov/statutes/statutes/50/i/04/2t/b/3</t>
    </r>
  </si>
  <si>
    <r>
      <t xml:space="preserve">WI Chapter DHS Nursing Homes, § 132.62. Nursing services: 
</t>
    </r>
    <r>
      <rPr>
        <sz val="10"/>
        <color rgb="FF5CA1BE"/>
        <rFont val="Roboto"/>
      </rPr>
      <t xml:space="preserve">
https://docs.legis.wisconsin.gov/code/admin_code/dhs/110/132/vi/62</t>
    </r>
  </si>
  <si>
    <r>
      <t xml:space="preserve">(A) WI, Chapter 50. Uniform Licensure. Special provision applying to licensing and regulations of nursing homes § 50.04(2)(d): 
</t>
    </r>
    <r>
      <rPr>
        <sz val="10"/>
        <color rgb="FF5CA1BE"/>
        <rFont val="Roboto"/>
      </rPr>
      <t xml:space="preserve">https://docs.legis.wisconsin.gov/statutes/statutes/50/i/04/2t/b/3
</t>
    </r>
    <r>
      <rPr>
        <sz val="10"/>
        <rFont val="Roboto"/>
      </rPr>
      <t xml:space="preserve">
(B) WI, Chapter DHS Nursing Homes, § 132.62. Nursing services: 
</t>
    </r>
    <r>
      <rPr>
        <sz val="10"/>
        <color rgb="FF000000"/>
        <rFont val="Roboto"/>
      </rPr>
      <t xml:space="preserve">
</t>
    </r>
    <r>
      <rPr>
        <sz val="10"/>
        <color rgb="FF5CA1BE"/>
        <rFont val="Roboto"/>
      </rPr>
      <t>https://docs.legis.wisconsin.gov/code/admin_code/dhs/110/132/vi/62</t>
    </r>
  </si>
  <si>
    <r>
      <t xml:space="preserve">WI, Chapter 50. Uniform Licensure. Special provision applying to licensing and regulations of nursing homes 50.04(2)(c)1.
</t>
    </r>
    <r>
      <rPr>
        <sz val="10"/>
        <color rgb="FF5CA1BE"/>
        <rFont val="Roboto"/>
      </rPr>
      <t>https://docs.legis.wisconsin.gov/statutes/statutes/50/i/04/2t/b/3</t>
    </r>
  </si>
  <si>
    <r>
      <rPr>
        <sz val="9"/>
        <color theme="1"/>
        <rFont val="Roboto Black"/>
      </rPr>
      <t>Sources:</t>
    </r>
    <r>
      <rPr>
        <sz val="9"/>
        <color theme="1"/>
        <rFont val="Roboto"/>
      </rPr>
      <t xml:space="preserve"> South Dakota, Article 44:73 Nursing facilities. (2015): </t>
    </r>
    <r>
      <rPr>
        <sz val="9"/>
        <color rgb="FF5CA1BE"/>
        <rFont val="Roboto"/>
      </rPr>
      <t>https://sdlegislature.gov/Rules/Administrative/35250</t>
    </r>
    <r>
      <rPr>
        <sz val="9"/>
        <color theme="1"/>
        <rFont val="Roboto"/>
      </rPr>
      <t xml:space="preserve">
</t>
    </r>
  </si>
  <si>
    <r>
      <t xml:space="preserve">MA 101 CMR §105.07, Nursing services, p. 22: 
</t>
    </r>
    <r>
      <rPr>
        <sz val="10"/>
        <color rgb="FF5CA1BE"/>
        <rFont val="Roboto"/>
      </rPr>
      <t>https://www.mass.gov/doc/105-cmr-150-standards-for-long-term-care-facilities/download</t>
    </r>
  </si>
  <si>
    <r>
      <t xml:space="preserve">MA 101 CMR §206.06, Adjustments to standard nursing facility rates, p. 408:
</t>
    </r>
    <r>
      <rPr>
        <sz val="10"/>
        <color rgb="FF5CA1BE"/>
        <rFont val="Roboto"/>
      </rPr>
      <t>https://www.mass.gov/doc/101-cmr-206-standard-payments-to-nursing-facilities/download</t>
    </r>
  </si>
  <si>
    <r>
      <t xml:space="preserve">Commonwealth of MA, Executive Office of Health and Human Services, Assistant Secretary for Administration and Finance , Resident Care Facility Bulletin 34, COVID-19 Signing Bonuses for Resident Care Facility Staff :
</t>
    </r>
    <r>
      <rPr>
        <sz val="10"/>
        <color rgb="FF5CA1BE"/>
        <rFont val="Roboto"/>
      </rPr>
      <t>https://www.mass.gov/doc/resident-care-facility-bulletin-34-covid-19-signing-bonuses-for-resident-care-facility-staff/download</t>
    </r>
  </si>
  <si>
    <r>
      <t xml:space="preserve">Maryland (MD)10.07.02.19 Nursing Services — Staffing. (2019):
 </t>
    </r>
    <r>
      <rPr>
        <sz val="10"/>
        <color rgb="FF5CA1BE"/>
        <rFont val="Roboto"/>
      </rPr>
      <t>http://www.dsd.state.md.us/comar/comarhtml/10/10.07.02.19.htm</t>
    </r>
  </si>
  <si>
    <r>
      <rPr>
        <sz val="10"/>
        <rFont val="Roboto"/>
      </rPr>
      <t xml:space="preserve">MD 10.07.02 Comprehensive Care Facilities and Extended Care Facilities] Nursing Homes (2019):
</t>
    </r>
    <r>
      <rPr>
        <sz val="10"/>
        <color rgb="FF5C0000"/>
        <rFont val="Roboto"/>
      </rPr>
      <t xml:space="preserve"> </t>
    </r>
    <r>
      <rPr>
        <sz val="10"/>
        <color rgb="FF5CA1BE"/>
        <rFont val="Roboto"/>
      </rPr>
      <t>https://health.maryland.gov/regs/Pages/10-07-02-Nursing-Homes-(Office-of-Health-Care-Quality).aspx</t>
    </r>
  </si>
  <si>
    <r>
      <t xml:space="preserve">MD 10.07.02.19 Nursing Services — Staffing. (2019):
 </t>
    </r>
    <r>
      <rPr>
        <sz val="10"/>
        <color rgb="FF5CA1BE"/>
        <rFont val="Roboto"/>
      </rPr>
      <t>http://www.dsd.state.md.us/comar/comarhtml/10/10.07.02.19.htm</t>
    </r>
  </si>
  <si>
    <r>
      <t xml:space="preserve">Michigan (MI) Public Health Code (EXCERPT) § 333.217a. Director of nursing; nursing personnel; effective date of subsection (1); natural disaster or other emergency:  
</t>
    </r>
    <r>
      <rPr>
        <sz val="10"/>
        <color rgb="FF5CA1BE"/>
        <rFont val="Roboto"/>
      </rPr>
      <t>http://www.legislature.mi.gov/(S(fccuprm15ezvk2tuhmcwdcnb))/mileg.aspx?page=getObject&amp;objectName=mcl-333-21720a</t>
    </r>
  </si>
  <si>
    <r>
      <t xml:space="preserve">MI Public Health Code (EXCERPT) § 333.217a. Director of nursing; nursing personnel; effective date of subsection (1); natural disaster or other emergency. 
</t>
    </r>
    <r>
      <rPr>
        <sz val="10"/>
        <color rgb="FF5CA1BE"/>
        <rFont val="Roboto"/>
      </rPr>
      <t>http://www.legislature.mi.gov/(S(fccuprm15ezvk2tuhmcwdcnb))/mileg.aspx?page=getObject&amp;objectName=mcl-333-21720a</t>
    </r>
  </si>
  <si>
    <r>
      <t xml:space="preserve">2017-18 MI Health and Human Services Budget:
</t>
    </r>
    <r>
      <rPr>
        <sz val="10"/>
        <color rgb="FF5CA1BE"/>
        <rFont val="Roboto"/>
      </rPr>
      <t xml:space="preserve">https://www.legislature.mi.gov/documents/2017-2018/billanalysis/Senate/pdf/2017-SFA-4238-R.pdf
</t>
    </r>
    <r>
      <rPr>
        <sz val="10"/>
        <color theme="1"/>
        <rFont val="Roboto"/>
      </rPr>
      <t xml:space="preserve">
</t>
    </r>
  </si>
  <si>
    <r>
      <t xml:space="preserve">MI, Supplemental to Public Act 123 of 2020. S.B. 2019-SFA-0690, Sec. 401: 
</t>
    </r>
    <r>
      <rPr>
        <sz val="10"/>
        <color rgb="FF5CA1BE"/>
        <rFont val="Roboto"/>
      </rPr>
      <t xml:space="preserve">https://www.legislature.mi.gov/documents/2019-2020/billanalysis/Senate/pdf/2019-SFA-0690-N.pdf </t>
    </r>
  </si>
  <si>
    <r>
      <t xml:space="preserve">Administrative Rules of MT, Public Health and Human Services, health Care Facilities, Rule 37.106.605, Minimum Standards for a Skilled Nursing Care Facility for each 24 Hour Period: Staffing:
</t>
    </r>
    <r>
      <rPr>
        <sz val="10"/>
        <color rgb="FF5CA1BE"/>
        <rFont val="Roboto"/>
      </rPr>
      <t>https://rules.mt.gov/gateway/ruleno.asp?RN=37%2E106%2E605</t>
    </r>
  </si>
  <si>
    <t>1.20 HPRD</t>
  </si>
  <si>
    <r>
      <t xml:space="preserve">MN (2020) §144A.04, Qualifications for license
</t>
    </r>
    <r>
      <rPr>
        <sz val="10"/>
        <color rgb="FF5CA1BE"/>
        <rFont val="Roboto"/>
      </rPr>
      <t>https://www.revisor.mn.gov/statutes/cite/144A.04</t>
    </r>
  </si>
  <si>
    <t>A: To address staffing shortages at long-term care facilities and meet the needs of some of New Hampshire's most vulnerable populations, the position of temporary health partner is hereby authorized to work in a skilled nursing facility, notwithstanding any provision of RSA 326-B:14, provided that:
a. The temporary health partner completes training of no less than eight (8) hours, provided by a national association such as the American Health Care Association or by a New Hampshire educational program;
b. Temporary health partners shall work under the supervision of an RN, APRN, or LPN, as is required of LNAs under RSA 326-B:14;
c. The scope of work authorized to be performed by temporary health partners is limited to the work set forth in Exhibit A to this Order and must be performed in accordance with the resident care plan;
d. The temporary health partner has demonstrated competency, as determined by the employing long-term care facility, prior to performing any of the activities set forth in Exhibit A...Nutrition and Elimination Assistance, Comfort Care and End-of-Life, Activities of Daily Living, Infection Control Practices, Bedmaking, Positioning, Moving, and Restorative Care.
B: For the duration of the State of Emergency, senior nursing students who are scheduled to graduate on or before May 31, 2021, from a Board of Nursing ("Board") approved registered nursing or practical nursing program are authorized to practice nursing...
C: 1. For the duration of the State of Emergency, current and former military service members who have been assigned a military occupational specialty code of 68W (Army) or 4N0X1 (Air Force), with or without additional skill identifiers, and who, as part of their service in the military, have utilized their MOS within the last three years, may apply for a license as a nursing assistant in New Hampshire....</t>
  </si>
  <si>
    <r>
      <rPr>
        <sz val="9"/>
        <color rgb="FF000000"/>
        <rFont val="Roboto Black"/>
      </rPr>
      <t>Notes:</t>
    </r>
    <r>
      <rPr>
        <sz val="9"/>
        <color rgb="FF000000"/>
        <rFont val="Roboto"/>
      </rPr>
      <t xml:space="preserve"> HPRD is hours per resident day. RN is a registered nurse. LPN is a licensed practice nurse. CNA is a certified nursing assistant. DON is a director of nursing. DNS is a director of nursing service. NF is nursing facility. DPHHS is department of health and human services.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</si>
  <si>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b/>
        <sz val="10"/>
        <color theme="1"/>
        <rFont val="Roboto"/>
      </rPr>
      <t>Notes:</t>
    </r>
    <r>
      <rPr>
        <sz val="10"/>
        <color theme="1"/>
        <rFont val="Roboto"/>
      </rPr>
      <t xml:space="preserve"> HPRD is hours per resident day. RN is a registered nurse. LPN is a licensed practice nurse. CNA is a certified nursing assistant. DON is director of nursing. NF is nursing facility. NJAC is the New Jersey Administrative Code.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	</t>
    </r>
  </si>
  <si>
    <t>1.00 HPRD (of total)</t>
  </si>
  <si>
    <r>
      <t xml:space="preserve">Arizona Administrative Code (AAC), tit. 9, § R9-10-412. Nursing services, p. 88:
</t>
    </r>
    <r>
      <rPr>
        <sz val="10"/>
        <color rgb="FF5CA1BE"/>
        <rFont val="Roboto"/>
      </rPr>
      <t>https://apps.azsos.gov/public_services/Title_09/9-10.pdf</t>
    </r>
  </si>
  <si>
    <r>
      <rPr>
        <sz val="10"/>
        <rFont val="Roboto"/>
      </rPr>
      <t>AAC, tit. 9, § R9-10-412. Nursing services, p. 88:</t>
    </r>
    <r>
      <rPr>
        <sz val="10"/>
        <color rgb="FF5C0000"/>
        <rFont val="Roboto"/>
      </rPr>
      <t xml:space="preserve">
</t>
    </r>
    <r>
      <rPr>
        <sz val="10"/>
        <color rgb="FF5CA1BE"/>
        <rFont val="Roboto"/>
      </rPr>
      <t>https://apps.azsos.gov/public_services/Title_09/9-10.pdf</t>
    </r>
  </si>
  <si>
    <r>
      <rPr>
        <sz val="10"/>
        <color rgb="FF000000"/>
        <rFont val="Roboto"/>
      </rPr>
      <t xml:space="preserve">(A) Alaska Administrative Code (AAC) tit. 7, § 12.275. Nursing and medical services:
</t>
    </r>
    <r>
      <rPr>
        <sz val="10"/>
        <color rgb="FF5CA1BE"/>
        <rFont val="Roboto"/>
      </rPr>
      <t xml:space="preserve">http://www.legis.state.ak.us/basis/aac.asp#7.12.275
</t>
    </r>
    <r>
      <rPr>
        <sz val="10"/>
        <color rgb="FF000000"/>
        <rFont val="Roboto"/>
      </rPr>
      <t xml:space="preserve">
(B) AAC, tit. 7, § 12.670. Nursing service: 
</t>
    </r>
    <r>
      <rPr>
        <sz val="10"/>
        <color rgb="FF5CA1BE"/>
        <rFont val="Roboto"/>
      </rPr>
      <t>http://www.legis.state.ak.us/basis/aac.asp#7.12.670</t>
    </r>
    <r>
      <rPr>
        <sz val="10"/>
        <color rgb="FF5C0000"/>
        <rFont val="Roboto"/>
      </rPr>
      <t xml:space="preserve">
</t>
    </r>
  </si>
  <si>
    <r>
      <rPr>
        <sz val="10"/>
        <color rgb="FF000000"/>
        <rFont val="Roboto"/>
      </rPr>
      <t xml:space="preserve">(A) AAC tit. 7, § 12.275. Nursing and medical services:
</t>
    </r>
    <r>
      <rPr>
        <sz val="10"/>
        <color rgb="FF5CA1BE"/>
        <rFont val="Roboto"/>
      </rPr>
      <t xml:space="preserve">http://www.legis.state.ak.us/basis/aac.asp#7.12.275
</t>
    </r>
    <r>
      <rPr>
        <sz val="10"/>
        <color rgb="FF000000"/>
        <rFont val="Roboto"/>
      </rPr>
      <t xml:space="preserve">
(B) AAC, tit. 7, § 12.670. Nursing service: 
</t>
    </r>
    <r>
      <rPr>
        <sz val="10"/>
        <color rgb="FF5CA1BE"/>
        <rFont val="Roboto"/>
      </rPr>
      <t>http://www.legis.state.ak.us/basis/aac.asp#7.12.670</t>
    </r>
    <r>
      <rPr>
        <sz val="10"/>
        <color rgb="FF5C0000"/>
        <rFont val="Roboto"/>
      </rPr>
      <t xml:space="preserve">
</t>
    </r>
  </si>
  <si>
    <r>
      <t xml:space="preserve">CT Senate Bill 1030, file 457, LCO No. 9032, Cal. No. 281. Sec. 10.(a) On or before January 1, 2022, the Department of Public Health shall (1) establish minimum staffing level requirements for nursing homes of three hours of direct care per resident per day. 
</t>
    </r>
    <r>
      <rPr>
        <sz val="10"/>
        <color rgb="FF5CA1BE"/>
        <rFont val="Roboto"/>
      </rPr>
      <t>https://www.cga.ct.gov/2021/amd/S/pdf/2021SB-01030-R00SA-AMD.pdf</t>
    </r>
    <r>
      <rPr>
        <sz val="10"/>
        <color theme="1"/>
        <rFont val="Roboto"/>
      </rPr>
      <t xml:space="preserve">
</t>
    </r>
  </si>
  <si>
    <r>
      <t xml:space="preserve">(A) Joint Order of the Department of Health and Social Services and the Delaware Emergency Management Agency:
</t>
    </r>
    <r>
      <rPr>
        <sz val="10"/>
        <color rgb="FF5CA1BE"/>
        <rFont val="Roboto"/>
      </rPr>
      <t xml:space="preserve">https://governor.delaware.gov/wp-content/uploads/sites/24/2021/08/Joint-Practice-Order-Joint-Order-of-the-Department-of-Health-and-Social-Services-and-the-Delaware-Emergency-Management-Agency-08122021.pdf
</t>
    </r>
    <r>
      <rPr>
        <sz val="10"/>
        <color rgb="FF000000"/>
        <rFont val="Roboto"/>
      </rPr>
      <t xml:space="preserve">
(B) Governor Carney, Twelfth Modification of the Declaration of a State of Emergency for the State of Delaware due to a public health threat:
</t>
    </r>
    <r>
      <rPr>
        <sz val="10"/>
        <color rgb="FF5CA1BE"/>
        <rFont val="Roboto"/>
      </rPr>
      <t>https://governor.delaware.gov/health-soe/twelfth-state-of-emergency/</t>
    </r>
  </si>
  <si>
    <r>
      <t xml:space="preserve">Sources: 
</t>
    </r>
    <r>
      <rPr>
        <sz val="9"/>
        <color rgb="FF000000"/>
        <rFont val="Roboto"/>
      </rPr>
      <t xml:space="preserve">Del. Code tit. 16: 
</t>
    </r>
    <r>
      <rPr>
        <sz val="9"/>
        <color rgb="FF5CA1BE"/>
        <rFont val="Roboto"/>
      </rPr>
      <t>http://delcode.delaware.gov/title16/title16.pdf</t>
    </r>
    <r>
      <rPr>
        <sz val="9"/>
        <color rgb="FF000000"/>
        <rFont val="Roboto"/>
      </rPr>
      <t xml:space="preserve">
Declaration of a Public Health Emergency for the State of Delaware: 
</t>
    </r>
    <r>
      <rPr>
        <sz val="9"/>
        <color rgb="FF5CA1BE"/>
        <rFont val="Roboto"/>
      </rPr>
      <t xml:space="preserve">https://governor.delaware.gov/health-soe/public-health-emergency/
</t>
    </r>
    <r>
      <rPr>
        <sz val="9"/>
        <color rgb="FF000000"/>
        <rFont val="Roboto"/>
      </rPr>
      <t xml:space="preserve">
Delaware state plan amendment, attachment 4.19-D:
</t>
    </r>
    <r>
      <rPr>
        <sz val="9"/>
        <color rgb="FF5CA1BE"/>
        <rFont val="Roboto"/>
      </rPr>
      <t>http://dhss.delaware.gov/dhss/dmma/state_plan.html</t>
    </r>
    <r>
      <rPr>
        <sz val="9"/>
        <color rgb="FF000000"/>
        <rFont val="Roboto"/>
      </rPr>
      <t xml:space="preserve">
Joint Order of the Department of Health and Social Services and the Delaware Emergency Management Agency:: 
</t>
    </r>
    <r>
      <rPr>
        <sz val="9"/>
        <color rgb="FF5CA1BE"/>
        <rFont val="Roboto"/>
      </rPr>
      <t xml:space="preserve">https://governor.delaware.gov/wp-content/uploads/sites/24/2021/08/Joint-Practice-Order-Joint-Order-of-the-Department-of-Health-and-Social-Services-and-the-Delaware-Emergency-Management-Agency-08122021.pdf
</t>
    </r>
    <r>
      <rPr>
        <sz val="9"/>
        <color rgb="FF000000"/>
        <rFont val="Roboto"/>
      </rPr>
      <t xml:space="preserve">
Governor Carney, Twelfth Modification of the Declaration of a State of Emergency for the State of Delaware due to a public health threat:: 
</t>
    </r>
    <r>
      <rPr>
        <sz val="9"/>
        <color rgb="FF5CA1BE"/>
        <rFont val="Roboto"/>
      </rPr>
      <t>https://governor.delaware.gov/health-soe/twelfth-state-of-emergency/</t>
    </r>
  </si>
  <si>
    <t>In accordance with Idaho Code 67-5309D(6), the State of Idaho is implementing a hazard pay policy in response to the 2019 Novel Coronavirus (COVID-19). This policy may be modified as the COVID-19 pandemic changes and in accordance with available funding. 
Note: This policy replaces the prior Statewide COVID-19 Hazard Pay Policy, dated March 1, 2020 – December 31, 2020. 
Critical Duty: Employees who are required to have consistent direct contact with a contained population of individuals, such as offenders or residents of long-term care facilities or group homes, who are not known, or presumed by a health care provider, to be COVID-19 positive.
Hazard Pay Bonus: A lump sum bi-weekly payment made to employees who have increased risk of exposure to COVID-19 due to their job requirements, as defined in this policy. Under the Fair Labor Standards Act (FLSA), this payment is considered a “discretionary bonus.” Hazard Pay Bonuses may be awarded to employees who meet the criteria of performing hazardous duty, critical duty or essential duty.</t>
  </si>
  <si>
    <t>Provisions Specific to Persons
1.	Pursuant to Executive Order 20-49, all state agencies who work with or collaborate with KDADS shall extend renewal deadlines for any occupational or professional license, certificate, or registration issued by a state agency or any board, commission, or other licensing authority within a state agency to a person or any for-profit or non­ profit business or organization.
2.	A temporary license, certification, or registration may be issued for persons who were previously licensed, certified, or registration issued by a Kansas state agency or any board, commission, division or other licensing authority within the State as long as the person was in good standing prior to the lapse of the license, certification, or registration. Additionally, the license, certificate, or registration may not have been issued more than five years from the date of this order.
3.	A temporary aide authorization may be issued for persons who receive minimum training within the nursing facility as set forth by KDADS. The facility, at a minimum, needs to ensure persons with a temporary aide authorization are competent to perform/execute their duties, including but not limited to: infection control, proper patient handling, and how to effectively assist with the performance of activities of daily living.
4.	A temporary authorization may be issued for persons who were not previously licensed, certified, or registered by Kansas or any other state in the United States of America. The individuals who may be served by those who hold this temporary authorization are individuals who only require minimal supervision or assistance with activities of daily living. The facility, at a minimum, needs to ensure persons with a temporary authorization are competent to perform/execute their duties, including but not limited to: infection control, proper patient handling, and how to effectively assist with the performance of activities of daily living.</t>
  </si>
  <si>
    <t xml:space="preserve">(a) For providing for a wage enhancement for direct care personnel working in Medicaid certified nursing homes in accordance with a plan established by the Louisiana Department of Health and representatives of the nursing facility industry. The plan shall provide for a direct pass-through of the costs of such wage enhancement in a manner to ensure that the nursing home rate is adjusted to reflect the full costs of such wage enhancement.
(2) The state treasurer is hereby authorized and directed to invest the monies deposited in and credited to the fund that are available for investment in the investments permitted for the Louisiana Education Quality Trust Fund, also known as the Kevin P. Reilly, Sr. Louisiana Education Quality Trust Fund, as set forth in R.S. 17:3803(B), (D), and (E). In establishing investment goals and policies for monies in the Medicaid Trust Fund for the Elderly, the state treasurer shall consult no less frequently than semiannually with the secretary of the Louisiana Department of Health as to the anticipated cash withdrawals from the fund during the next twelve months.
</t>
  </si>
  <si>
    <r>
      <t xml:space="preserve">Massachusetts (MA) 101 CMR §105.07, Nursing services, p. 22: 
</t>
    </r>
    <r>
      <rPr>
        <sz val="10"/>
        <color rgb="FF5CA1BE"/>
        <rFont val="Roboto"/>
      </rPr>
      <t>https://www.mass.gov/doc/105-cmr-150-standards-for-long-term-care-facilities/download</t>
    </r>
  </si>
  <si>
    <r>
      <t xml:space="preserve">(A) MA 101 CMR §411.03, Rate provisions, p. 8:
</t>
    </r>
    <r>
      <rPr>
        <sz val="10"/>
        <color rgb="FF5CA1BE"/>
        <rFont val="Roboto"/>
      </rPr>
      <t>https://www.mass.gov/doc/101-cmr-411-rates-for-certain-placement-support-and-shared-living-services/download</t>
    </r>
    <r>
      <rPr>
        <sz val="10"/>
        <color theme="1"/>
        <rFont val="Roboto"/>
      </rPr>
      <t xml:space="preserve">
(B) Massachusetts, Bill H.4000, 191st House (2019-2020): 
</t>
    </r>
    <r>
      <rPr>
        <sz val="10"/>
        <color rgb="FF5CA1BE"/>
        <rFont val="Roboto"/>
      </rPr>
      <t>https://malegislature.gov/Bills/191/H4000</t>
    </r>
  </si>
  <si>
    <r>
      <t xml:space="preserve">Administrative Rules of Montana (MT), Public Health and Human Services, Senior and long term services, Rule 37.40.315  Staffing and reporting requirements:
</t>
    </r>
    <r>
      <rPr>
        <sz val="10"/>
        <color rgb="FF5CA1BE"/>
        <rFont val="Roboto"/>
      </rPr>
      <t>https://rules.mt.gov/gateway/ruleno.asp?RN=37%2E106%2E605</t>
    </r>
  </si>
  <si>
    <t xml:space="preserve">Direct care costs. "Direct care costs" means costs for the wages of nursing administration, direct care RNs, LPNs, CNAs, trained medication aides, employees conducting training on resident care topics, and associated fringe benefits and payroll taxes; services from a supplemental nursing services agency; supplies that are stocked at nursing stations or on the floor and distributed or used individually, including, but not limited to: alcohol, applicators, cotton balls, incontinence pads, disposable ice bags, dressings, bandages, water pitchers, tongue depressors, disposable gloves, enemas, enema equipment, soap, medication cups, diapers, plastic waste bags, sanitary products, thermometers, hypodermic needles and syringes, clinical reagents or similar diagnostic agents, drugs that are not paid on a separate fee schedule by the medical assistance program or any other payer, and technology related to the provision of nursing care to residents, such as electronic charting systems. Effective August 1, 2009, direct care costs also means wages of employees conducting training in resident care topics, costs of materials used for resident care training and training course outside of the facility attended by direct care staff on resident care topics. Effective October 1, 2017, direct care costs also means costs for nurse consultants, pharmacy consultants, and medical directors.
Section 23.080. Calculation of care-related per diems.
The direct care per diem for each facility shall be the facility's direct care costs divided by its standardized days. The other care-related per diem shall be the sum of the facility's activities costs, other direct care costs, raw food costs, therapy costs, and social services costs, divided by the facility's resident days. </t>
  </si>
  <si>
    <t>(A) Subpart 1. Staffing requirements. A nursing home must have on duty at all times a sufficient number of qualified nursing personnel, including RNs, LPNs, and nursing assistants to meet the needs of the residents at all nurses' stations, on all floors, and in all buildings if more than one building is involved. This includes relief duty, weekends, and vacation replacements.
Subp. 2. Minimum hour requirements. The minimum number of hours of nursing personnel to be provided is:
A. For nursing homes not certified to participate in the medical assistance program, a minimum of two hours of nursing personnel per resident per 24 hours.</t>
  </si>
  <si>
    <t>Each facility's prospective rates consist of four components:
1. The Direct Nursing Component adjusted by the inflation factor;
2. The Support Services Component adjusted by the inflation factor;
3. The Fixed Cost Component; and
4. The Nursing Facility Quality Assessment Component.
The Direct Nursing Component and the Support Services Component are subject to
maximum per diem payments based on Median/Maximum computations.
Direct Nursing Component: This component of the prospective rate is computed by dividing the allowable direct nursing costs (lines 94 through 103 of Form FA-66, "Long Term Care Cost Report") by the weighted resident days for each facility (see 471 NAC 12-013.03).
The maximum per diem is computed as 105% of the median Direct Nursing Component, and 100% of the median Support Services Component. The Department will reduce the Direct Nursing Component maximum by 2% for facilities that are waivered from the 24 hour nursing requirement to take into account those facilities’ lowered nursing care costs.</t>
  </si>
  <si>
    <r>
      <t xml:space="preserve">NAC, Chapter 449 - Medical Facilities and Other Related Entities, §§ 74517 and 74519:
</t>
    </r>
    <r>
      <rPr>
        <sz val="10"/>
        <color rgb="FF5CA1BE"/>
        <rFont val="Roboto"/>
      </rPr>
      <t>https://www.leg.state.nv.us/NAC/NAC-449.html#NAC449Sec74517</t>
    </r>
  </si>
  <si>
    <t>1. There is established the COVID-19 Long Term Care Stabilization Program (the "Program")...The Program shall provide temporary stabilization funding to incentivize frontline workers to remain in or rejoin this critical workforce during the COVID-19 Emergency.
2. The Program shall be available to front line workers that provide Medicaid funded services directly to individuals in residential, home, and community settings as well as other front line workers that have a greater risk of exposure of COVID-19 as a result of their employment. To be eligible, the individual must be employed by, or contract with, a qualifying Medicaid provider. In addition to Medicaid funded services, the Program shall also be available to front line workers at the New Hampshire Veterans Home and the John H. Sununu Youth Services Center. DHHS and NHES shall have the authority, with approval of the Governor, to determine which provider types ("qualifying Medicaid providers) and workers ("qualifying frontline workers") qualify for the Program consistent with the provisions of this Order. DHHS and NHES shall publish guidance with additional detail for providers and workers in accordance with this order. ) DHHS and NHES shall work with GOFERR to ensure that the Program remains compliant with the CARES Act Corona virus Relief Fund criteria
3. NHES shall utilize general funds not otherwise appropriated to provide stipends to qualifying front line workers of qualifying Medicaid providers including those providers that deliver services through the State's developmental services system. In the event that the Governor determines that Federal funds are available to be utilized for this program, those Federal funds shall backfill and supplant the general funds.
4. To participate, qualifying Medicaid providers may file an application through the NHES online portal.
5. NHES shall distribute $300 per week in stipends to full time qualifying frontline workers and $150 per week in stipends to part time qualifying frontline workers, amounts that are intended to be similar to planned increases in subsequent payments to qualifying Medicaid providers designed to support these qualifying frontline workers through the State's Medicaid program. For purposes of this Order, a full time worker is an individual who works for 30 hours or more a week for an individual employer. For purposes of this Order, an individual is considered part time if he or she works less than 30 hours a week.</t>
  </si>
  <si>
    <t>The licensee shall provide the following core services:
(1) Services of a licensed nurse provided 24 hours a day;
The licensee shall provide the following core services:
(2) Services of an RN provided at least 8 hours within a 24-hour period</t>
  </si>
  <si>
    <r>
      <rPr>
        <sz val="10"/>
        <rFont val="Roboto"/>
      </rPr>
      <t xml:space="preserve">(A)State of New Hampshire, Office of the Governor, Emergency Order #42, Authorizing Temporary Health Partners to Assist in Responding to the COVID-19 in Long Term Care Facilities:
</t>
    </r>
    <r>
      <rPr>
        <sz val="10"/>
        <color rgb="FF5CA1C0"/>
        <rFont val="Roboto"/>
      </rPr>
      <t xml:space="preserve">https://sos.nh.gov/media/xd0lxftr/sununu-2020-04-42.pdf
</t>
    </r>
    <r>
      <rPr>
        <sz val="10"/>
        <rFont val="Roboto"/>
      </rPr>
      <t xml:space="preserve">(B)State of New Hampshire, Office of the Governor, Emergency Order #75, An Order Authorizing Certain Nursing Students to Obtain Temporary Licensure:
</t>
    </r>
    <r>
      <rPr>
        <sz val="10"/>
        <color rgb="FF5CA1C0"/>
        <rFont val="Roboto"/>
      </rPr>
      <t xml:space="preserve">https://sos.nh.gov/media/vval2gci/sununu-2020-75.pdf
</t>
    </r>
    <r>
      <rPr>
        <sz val="10"/>
        <rFont val="Roboto"/>
      </rPr>
      <t xml:space="preserve">(C)State of New Hampshire, Office of the Governor, Emergency Order #78, An Order Authorizing Certain Military Service Members and Emergency Medical Technicians to Obtain Temporary Licensure as a Licensed Nursing Assistant:
</t>
    </r>
    <r>
      <rPr>
        <sz val="10"/>
        <color rgb="FF5CA1C0"/>
        <rFont val="Roboto"/>
      </rPr>
      <t>https://sos.nh.gov/media/cplhdld0/sununu-2020-04-78.pdf</t>
    </r>
  </si>
  <si>
    <t>This is an emergency adoption of a temporary rule waiver/modification of N.J.A.C. 8:39-43.2, which sets forth the requirements for applicants to receive certification as a nurse aide in long-term care facilities. 
In order to effectively respond to the shortage of staff in long-term care facilities, it is necessary to expand N.J.A.C. 8:39-43.2, which requires that applicants for certification as a nurse aide in long-term care facilities pass both the Department’s clinical skills competency exam and written/oral exam. Pursuant to this rule waiver/modification, the Department adds N.J.A.C. 8:39-43.2(c), which permits long-term care facilities, to temporarily employ individuals who complete and pass the 8-hour Temporary Nurse Aide Training Program sponsored by the American Health Care Association and the National Center for Assisted Living and who have demonstrated competency using the program’s skills competency checklist. All individuals seeking to work as a nurse aide pursuant to this waiver/modification must comply with the requirements for a criminal background check pursuant to N.J.A.C. 8:43I, and the time delineated in N.J.S.A. 26:2H-84(d) will be extended for a period of 90 days. This rule waiver/modification will allow the Department to effectively respond to the immediate shortage of staff in long-term care facilities while still ensuring that individuals who are hired as nurse aides receive the adequate training.</t>
  </si>
  <si>
    <r>
      <t xml:space="preserve">NMAC code, tit. 7, Chapter 9, Part 2, Requirements for Long Term Care Facilities §7.9.2.50 &amp; 7.9.51 Nursing Services:
</t>
    </r>
    <r>
      <rPr>
        <sz val="10"/>
        <color rgb="FF5CA1BE"/>
        <rFont val="Roboto"/>
      </rPr>
      <t>https://www.srca.nm.gov/parts/title07/07.009.0002.html</t>
    </r>
  </si>
  <si>
    <t>Yes; Ceiling: $178.18</t>
  </si>
  <si>
    <r>
      <t xml:space="preserve">ND, Chapter 33-07-03.2
Nursing facilities, 33-07-03.2-14. Nursing services, p. 10
</t>
    </r>
    <r>
      <rPr>
        <sz val="10"/>
        <color rgb="FF5CA1BE"/>
        <rFont val="Roboto"/>
      </rPr>
      <t>https://www.legis.nd.gov/information/acdata/pdf/33-07-03.2.pdf</t>
    </r>
  </si>
  <si>
    <r>
      <t xml:space="preserve">ND Chapter 33-07-03.2
Nursing facilities, 33-07-03.2-14. Nursing services, p. 10
</t>
    </r>
    <r>
      <rPr>
        <sz val="10"/>
        <color rgb="FF5CA1BE"/>
        <rFont val="Roboto"/>
      </rPr>
      <t>https://www.legis.nd.gov/information/acdata/pdf/33-07-03.2.pdf</t>
    </r>
  </si>
  <si>
    <r>
      <t xml:space="preserve">OHRC, tit. 51, § 5165.26. Nursing facility's per Medicaid day quality incentive payment rate:
</t>
    </r>
    <r>
      <rPr>
        <sz val="10"/>
        <color rgb="FF5CA1BE"/>
        <rFont val="Roboto"/>
      </rPr>
      <t>https://codes.ohio.gov/ohio-revised-code/section-5165.26/6-19-2020</t>
    </r>
  </si>
  <si>
    <r>
      <t xml:space="preserve">(A) PA General Assembly, 2020 Act 2A, COVID-19 Emergency Supplement T0 The General Appropriation Act OF 2019 - Enactment. (2020):
</t>
    </r>
    <r>
      <rPr>
        <sz val="10"/>
        <color rgb="FF5CA1BE"/>
        <rFont val="Roboto"/>
      </rPr>
      <t>https://www.legis.state.pa.us/cfdocs/legis/li/uconsCheck.cfm?yr=2020&amp;sessInd=0&amp;act=2A</t>
    </r>
    <r>
      <rPr>
        <sz val="10"/>
        <color theme="1"/>
        <rFont val="Roboto"/>
      </rPr>
      <t xml:space="preserve">
(B) PA Dept of Community and Economic Development, OCVID-19 PA Hazard Pay Grant, Program Guidelines (2020):
 </t>
    </r>
    <r>
      <rPr>
        <sz val="10"/>
        <color rgb="FF5CA1BE"/>
        <rFont val="Roboto"/>
      </rPr>
      <t>https://dced.pa.gov/download/covid-19-pa-hazard-pay-grant-guidelines-2020/?wpdmdl=95560</t>
    </r>
  </si>
  <si>
    <t xml:space="preserve">(A) Section 213.  Department of Community and Economic Development.
The following Federal amounts are appropriated from the COVID-19 Response Restricted Account to the Department of Community and Economic Development for the current fiscal year: "COVID Relief - Hazard Pay." Federal appropriation.....50,000,000
The COVID-19 PA Hazard Pay Grant Program (the “program”) was established to help employers provide hazard pay to employees in life-sustaining occupations during the coronavirus (COVID-19) pandemic. Hazard pay is intended to keep front-line employees working in sectors that are vital to every Pennsylvanians’ existence. The program will help employers provide hazard pay for their employees to retain current employees. This
reimbursement-based grant is for employers who will be offering hazard pay over the eligible program period.
Nursing facilities were an eligible industry for this benefit.
(B) Hazard Pay – Grant funds may be used for hazard pay (as defined below) for direct, full-time and part-time employees earning less than $20/hour, excluding fringe benefits and overtime. Funds may only be used to pay hazard pay for eligible employees for the 10-week period from August 16, 2020 through October 24, 2020. Hazard pay means additional pay for performing hazardous duty or work involving physical hardship,
in each case that is related to COVID-19.
Applicants may apply for up to $1,200 per eligible full-time equivalent (FTE) employee. The hazard pay must be paid to the eligible employee over the 10-week period of August 16, 2020 through October 24, 2020 as a $3/hour
hazard pay increase to their regular pay rate. </t>
  </si>
  <si>
    <t xml:space="preserve">Commencing on October 1, 2021, eighty percent (80%) of any rate increase that results 9 from application of the inflation index to subsections (a)(2)(i) and (a)(2)(ii) of this section shall be dedicated to increase compensation for all eligible direct-care workers in the following manner on October 1, of each year. 
(i) For purposes of this subsection, compensation increases shall include base salary or hourly wage increases, benefits, other compensation, and associated payroll tax increases for eligible direct-care workers. This application of the inflation index shall apply for Medicaid reimbursement in nursing facilities for both managed care and fee-for-service. For purposes of this subsection, direct-care staff shall include RNs, LPNs, CNAs, certified medication technicians, licensed physical therapists, licensed occupational therapists, licensed speech-language pathologists, mental health workers who are also CNAs, physical therapist assistants, housekeeping staff, laundry staff, dietary staff or other similar employees providing direct-care services; provided, however that this definition of direct-care staff shall not include: 
(ii) RNs and LPNs who are classified as "exempt employees" under the federal Fair Labor Standards Act (29 U.S.C. § 201 et seq.); or 
(iii) CNAs, certified medication technicians, RNs or LPNs who are contracted or subcontracted through a third-party vendor or staffing agency. 
(4)(i) By July 31, 2021, and July 31 of each year thereafter, nursing facilities shall submit to the secretary or designee a certification that they have complied with the provisions of subsection (a)(3) of this section with respect to the inflation index applied on October 1. The EOHHS shall create the certification form which nursing facilities must complete with information on how each individual eligible employee's compensation increased, including information regarding hourly wages prior to the increase and after the compensation increase, hours paid after the compensation increase and associated increased payroll taxes. A collective bargaining agreement can be used in lieu of the certification form for represented employees. All data reported on the compliance form is subject to review and audit by EOHHS. The audits may include field or desk audits, and facilities may be required to provide additional 2 supporting documents including, but not limited to, payroll records. 
(ii) Any facility that does not comply with the terms of certification shall be subjected to a clawback and twenty-five percent (25%) penalty. </t>
  </si>
  <si>
    <t>(2) The department shall institute minimum staffing standards for nursing homes. Beginning July 1, 2016, facilities must provide a minimum of 3.4 hours per resident day of direct care. Direct care staff includes RNs, LPNs and CNAs. The minimum staffing standard includes the time when such staff are providing hands-on care related to activities of daily living and nursing-related tasks, as well as care planning. 
(c) The department shall establish in rule an exception allowing geriatric behavioral health workers as defined in RCW 74.42.010 to be recognized in the minimum staffing requirements as part of the direct care service delivery to individuals who have a behavioral health condition. Hours worked by geriatric behavioral health workers may be recognized as direct care hours for purposes of the minimum staffing requirements only up to a portion of the total hours equal to the proportion of resident days of clients with a behavioral health condition identified at that facility on the most recent semiannual minimum data set.</t>
  </si>
  <si>
    <t>The department shall establish in rule by January 1, 2016, a system of financial penalties for facilities out of compliance with minimum staffing standards. No monetary penalty may be issued during the implementation period of July 1, 2016, through September 30, 2016. If a facility is found noncompliant during the implementation period, the department shall provide a written notice identifying the staffing deficiency and require the facility to provide a sufficiently detailed correction plan to meet the statutory minimum staffing levels. Monetary penalties begin October 1, 2016. Monetary penalties must be established based on a formula that calculates the cost of wages and benefits for the missing staff hours. If a facility meets the requirements in subsection (3) or (4) of this section, the penalty amount must be based solely on the wages and benefits of certified nurse aides. The first monetary penalty for noncompliance must be at a lower amount than subsequent findings of noncompliance. Monetary penalties established by the department may not exceed two hundred percent of the wage and benefit costs that would have otherwise been expended to achieve the required staffing minimum hours per resident day for the quarter. A facility found out of compliance must be assessed a monetary penalty at the lowest penalty level if the facility has met or exceeded the requirements in subsection (2) of this section for three or more consecutive years. Beginning July 1, 2016, pursuant to rules established by the department, funds that are received from financial penalties must be used for technical assistance, specialized training, or an increase to the quality enhancement established in RCW 74.46.561.</t>
  </si>
  <si>
    <t>The following requirements must be met: 
01. DNS. A licensed RN currently licensed by the state of Idaho and qualified by training and experience is designated DNS in each SNF and is responsible and accountable for
the following: 
a. Participating in the development and implementation of resident care policies; 
b. Developing and/or maintaining goals and objectives of nursing service, standards of nursing practice, and nursing policy and procedures manuals; 
c. Assisting in the screening and selection of prospective residents. 
d. Observing and evaluating the condition of each resident and developing a written, individualized patient care plan that is based upon an assessment of the needs of each resident, and that is kept current through, review and revision; 
e. Recommending to the administrator the numbers and categories of nursing and auxiliary personnel to be employed and participating in their recruitment, selection, training, supervision, evaluation, counseling, discipline, and termination when necessary. Developing written job descriptions for all nursing and auxiliary personnel; 
f. Planning and coordinating orientation programs for new nursing and auxiliary personnel, as well as a formal, coordinated in-service education program for all nursing personnel; 
g. Preparing daily work schedule for nursing and auxiliary personnel that includes names of employees, professional designation, hours worked, and daily patient census; and 
h. Coordinating the nursing service with related resident care services.</t>
  </si>
  <si>
    <t>249L.4
1. A quality assurance trust fund is created in the state treasury under the authority of the department. Moneys received through the collection of the nursing facility quality assurance assessment imposed under this chapter and any other moneys specified for deposit in the trust fund shall be deposited in the trust fund.
2. Moneys in the trust fund shall be used, by the department only for reimbursement of nursing facility services for which federal financial participation under the medical assistance program is available to match state funds. Moneys appropriated from the trust fund for reimbursement of nursing facilities...shall be used in a manner such that no less than thirty-five percent of the amount received by a nursing facility is used for increases in compensation and costs of employment for direct care workers, and no less than sixty percent of the total is used to increase compensation and costs of employment for all nursing facility staff. In addition, moneys that are appropriated from the trust fund for reimbursements to nursing facilities that serve the medically indigent shall be used to provide the following nursing facility reimbursement rate adjustment increases within the parameters specified:
(1) A quality assurance assessment pass-through. This rate add-on shall account for the cost incurred by the nursing facility in paying the quality assurance assessment, but only with respect to the pro rata portion of the assessment that correlates with the patient days in the nursing facility that are attributable to medically indigent residents.
(2) A quality assurance assessment rate add-on. This rate add-on shall be calculated on a per-patient-day basis for medically indigent residents. The amount paid to a nursing facility as a quality assurance assessment rate add-on shall be ten dollars per patient day.
Increases in compensation shall include but are not limited to starting hourly wages, average hourly wages paid, and total wages including both productive and nonproductive wages, and as specified by rule of the department.
(b) Increases in total costs of employment shall include but are not limited to costs of benefit programs with specific reporting for group health plans, group retirement plans, leave benefit plans, employee assistance programs, payroll taxes, workers’ compensation, training, education, career development programs, tuition reimbursement, transportation, and child care, and as specified by rule of the department.</t>
  </si>
  <si>
    <t xml:space="preserve">Array of the base year case mix and regionally adjusted cost per day
a. The direct care cost component is inflated from the end of the facility’s base year to December 31, 2017 using the United States Department of Labor, Bureau of Labor Statistics, Consumer Price Index, Historical Consumer Price Index for Urban Wage Earners and Clerical Workers – Nursing Home and Adult Day service. The Department will notify the nursing facilities, through rule change, of what the COLA will be, for what applicable fiscal period, and will specify the COLA in terms of a percentage change.
For each peer group (hospital based facilities, non-hospital based facilities with less than or equal to sixty (60) beds, and non-hospital based facilities with greater than sixty (60) beds), the Office of MaineCare Services shall array all nursing facilities case mix adjusted costs per day inflated to December 31, 2017 from high to low and identify the median.
b. Limits on the base year case mix and regionally adjusted cost per day. Within each peer group, the upper limit on the base year case mix and regionally adjusted cost per day shall be the median multiplied by one hundred ten percent (110%).                                                      </t>
  </si>
  <si>
    <t>Day Evening, and Night
a.	In each facility there shall be a licensed nurse on duty seven (7) days a week.
c.	In facilities larger than twenty (20) beds, in addition to the Director of Nursing, there shall also be another licensed nurse on duty.
d. 	An additional licensed nurse shall be added for each fifty (50) beds above fifty (50).</t>
  </si>
  <si>
    <t xml:space="preserve">(A) Uses of funds. The Department understands that there may be costs associated with responding to the COVID-19 pandemic, and in particular increased costs related to ensuring retention of direct care / front line staff to meet members’ needs. Other allowable costs for the temporary rate increase could include payments to assist with retention of other essential personnel, non-communal dining, visitor/vendor screening, housekeeping and supplies, and personal protective equipment (PPE) necessitated by COVID-19. Allowable costs must be used within the timeframe of the temporary rate increase period. Compensation to staff to aid in retention may include hazard pay, overtime pay, and retention bonuses for essential personnel. Essential personnel are defined as anyone regularly working at the facility, although these payments should be primarily targeted toward direct care workers and/or those who are required to be in the facility on a day-to-day basis. Any compensation to staff is required to be reasonable.
Bonus payments at Nursing Facilities.   
(B) The Maine Health Care Financial Relief Grant program is available to health care organizations that have lost revenues or expenses related to the disruption of business operations caused by the COVID-19 pandemic. 
(C) Nursing Facilities 0148. Initiative: Provides funding in the Nursing Facilities program for a cost-of-living increase in fiscal year 2021-22 and a cost-of-living increase and rebasing in fiscal year 2022-23. 2022-23: $6,897,020  
Nursing Facilities 0148
Initiative: Increases funding in the Nursing Facilities program and decreases funding in the Residential Treatment Facilities Assessment program, the Medicaid Services - Developmental Services program and the Developmental Services Waiver - Supports program to consolidate the 4 programs into one program as part of the consolidation of MaineCare-related programs and accounts. 2022-23: $2,027,000                             
Nursing Facilities 0148
Initiative: Adjusts funding one time to reflect the 6.2 percentage point increase provided as part of the federal Families First Coronavirus Response Act available through the first quarter of fiscal year 2021-22. 2021-22:($7,235,516) 
Nursing Facilities 0148
Initiative: Provides one-time funding to support nursing facilities for increased costs and lost revenue during the COVID-19 pandemic 2021-22:$6,700,000
</t>
  </si>
  <si>
    <t>This component rate, which averages approximately 70.0% of each participating facility's total Medicaid rate, corresponds to one resident day of care for nursing services, including supplies, therapy, laundry, food, and dietary services. In applying case mix principles for direct care rate setting, data is taken from facility-completed, mandatory assessments of individual residents, and using a software program that groups residents by care needs, the State determines for each facility both a facility average case mix index (for all the facility's residents) and a Medicaid average case mix index (for Medicaid residents only)... Also, when establishing direct care component rates, the State will use an average of facility case mix indexes from the four calendar quarters occurring during the cost report period used to rebase the direct care component rate allocations.
In determining case mix weights, the State will assign the lowest case mix weight to the resource utilization group III classification group with the lowest total weighted minutes and calculate case mix weights by dividing the lowest group’s total weighted minutes into each group’s total weighted minutes and rounding weight calculations to the third decimal place. Each facility's allowable direct care cost per resident day is divided by the facility's average case mix index to derive the facility's allowable direct care cost per case mix unit. Direct care is paid at a fixed rate based on one hundred percent or greater of statewide case mix neutral median costs. Direct care is performance adjusted for acuity using case mix principles. It is then regionally adjusted using county wide wage index information available through the United States Department of Labor’s Bureau of Labor Statistics. Direct care includes routine therapy which is the average one-on-one care from qualified therapists delivered to a Medicaid resident during one day, and the average therapy consultation from qualified consultants delivered to a resident during one day.
The facility's allowable Medicaid resident day one-on-one cost and its allowable resident day consulting cost are each multiplied by the facility's total adjusted resident days to calculate its total allowable one-on-one therapy expense and total allowable consulting therapy expense. These products are totaled for each type to derive each facility's total allowable cost for each therapy type.</t>
  </si>
  <si>
    <t>Some states enacted temporary COVID-19 policies or flexibilities during the COVID-19 pandemic from 2020-2021. We include states that have offered flexibilities in training/certification requirements to enable facilities to more easily hire staff during the pandemic. We have also included if these policies have been since rescinded.</t>
  </si>
  <si>
    <r>
      <t>Some states enacted temporary COVID-19 policies or flexibilities during the COVID-19 pandemic from 2020-2021. We include states that offered hazard, incentive pay, bonuses or hiring stipends to nursing staff during the pandemic. We have als</t>
    </r>
    <r>
      <rPr>
        <sz val="10"/>
        <rFont val="Roboto Regular"/>
      </rPr>
      <t>o indicated</t>
    </r>
    <r>
      <rPr>
        <sz val="10"/>
        <color theme="1"/>
        <rFont val="Roboto Regular"/>
      </rPr>
      <t xml:space="preserve"> if these policies have been since rescinded.</t>
    </r>
  </si>
  <si>
    <t xml:space="preserve">(A) Direct Care Staff Rate Enhancement Program. 
Participation in the direct care staff enhancement is voluntary. 
(B) (2) Enhanced staffing levels. Facilities desiring to participate in the enhanced direct care staff rate are required to staff above the minimum requirements from paragraph (1) of this subsection. These facilities may request LVN-equivalent staffing enhancements from an array of LVN-equivalent enhanced staffing options and associated add-on payments during open enrollment under subsection (d) of this section.
n) Staffing accountability. Participating facilities will be responsible for maintaining the staffing levels determined in subsection (j) of this section. HHSC will determine the adjusted LVN-equivalent minutes maintained by each facility during the reporting period by the method described in subsection (m) of this section. HHSC or its designee will recoup all direct care staff revenues associated with unmet staffing goals from participating facilities that fail to meet their staffing requirements during the reporting period.
(o) Spending requirements for participants. Participating facilities are subject to a direct care staff spending requirement with recoupment calculated as follows:
(1) At the end of the rate year, a spending floor will be calculated by multiplying accrued Medicaid fee-for-service direct care staff revenues (net of revenues recouped by HHSC or its designee due to the failure of the facility to meet a staffing requirement as per subsection (n) of this section) by 0.85.
</t>
  </si>
  <si>
    <t>(d) Sufficient nursing personnel to meet resident nursing care needs based on acuity, resident assessments, care plans, census and other relevant factors as determined by the facility. On and after April 1, 2021, sufficient staffing must include a minimum number of hours of care per resident per day (PPD) of 3.580 hours, of which at least 0.508 hours must be care provided to each resident by a RN.</t>
  </si>
  <si>
    <t>In order for signing bonus payments to qualify, and for the resident care facility to become eligible for the associated supplemental payments from EOHHS, the facility must meet the following criteria:
1. The resident care facility is licensed by the Department of Public Health. As such, the facility is subject to all statutory and regulatory requirements, including those established under 105 CMR 150.000: Standards for Long Term Care Facilities, as well as any contract the facility entered into regarding payment and recoupment through the Massachusetts Medicaid Management Information System (MMIS), and as such requirements are applicable and in effect during the COVID-19 public health crisis.
2. The facility directly hired each employee or contractor claimed as an eligible hire under this bulletin on or after April 8, 2020, and on or before June 12, 2020. Each employee or contractor claimed as an eligible hire under this bulletin must be listed in in Table A of this bulletin and submitted to EOHHS in the manner described herein in order for their signing bonus to be considered qualifying. An employee or contractor hired via a temporary staffing service or agency will not be considered directly hired by the provider and should not be listed in Table A.
3. The employees or contractors listed in Table A must be one of the following employment types: certified nursing assistant (CNA)/patient care tech, resident care aide (RCA) registered nurse (RN), licensed practical nurse (LPN)...
4. The facility hired the employees or contractors listed in Table A through the portal or registered their employment with the facility through the portal by June 19, 2020.  
5. The employees and contractors listed in Table A worked for at least 128 hours at the facility within 30 days of the employee or contractor’s start date, or if they did not reach such 30 day hourly requirement, worked for at least 64 hours at the facility within 15 days of the employee or contractor’s start date. 
6.The facility disbursed to each of the eligible employees and contractors listed in Table A payments of $500 or greater to those who worked at least 64 hours within 15 days and payments of $1,000 or greater to those who worked at least 128 hours within 30 days on or before 37 days after the employee or contractor’s start date, such that all signing bonuses are disbursed on or before July 19, 2020. The provider must be able to produce documentation upon request demonstrating that the signing bonus was paid on top of the employee or contractor’s base wages and benefits.</t>
  </si>
  <si>
    <t>Component Two, Workforce Development, is open to all provider types, and funds are distributed monthly. The three metrics are:
-Metric 1: NF maintains four additional hours of registered nurse (RN) staffing coverage per day, beyond the CMS mandate.
- Metric 2: NF maintains eight additional hours of RN staffing coverage per day, beyond the CMS mandate.
Facilities must submit direct care staffing information (including information for agency and contract staff) based on payroll or other auditable data. Attestations to hours must be made with evidence. 
-Hours above the federally mandated eight hours of in-person RN coverage must be scheduled non-concurrently with mandated hours.
- Additional hours must be dedicated to direct-care services; DON or managerial hours cannot be counted towards the 4 or 8 additional hours.
- NFs must provide in total 12 or 16 hours of RN coverage, respectively, on at least 90 percent of the days within the reporting period.
- Only hours actually worked count toward additional coverage; meal breaks must be deducted from scheduled hours.
- NFs may use telehealth technologies for scheduling hours beyond the eight hour in-person mandate.</t>
  </si>
  <si>
    <t xml:space="preserve">(A)EO #202.86: Temporary suspension of Sections 6502, 6524, 6905, 6906 and 6910 of the education law and Part 59.8 of Title 8 of the NYCRR to the extent necessary to authorize retired physicians, registered professional nurses, licensed practical nurses, and nurse practitioners licensed to practice and in current good standing in New York State, but not currently registered in New York State, to re-register through use of an expedited automatic registration form developed by the state and to waive any registration fee for the triennial registration period for such registrants
(B) EO #212.18: hereby temporarily suspend or modify, for the period from the date of this Executive Order through May 16, 2020 the following:
Sections 6512 through 6516, and 6905, 6906 and 6910 of the Education Law and Part 64 of Title 8 of the NYCRR, to the extent necessary to allow RNs, LPNs, and nurse practitioners or a substantially similar title licensed and in current good standing in any province or territory of Canada, to practice in New York State without civil or criminal penalty related to lack of licensure; Sections 6512 through 6516, 6548 and 6911 of the Education Law and sections 60.11 and 64.8 Title 8 of the NYCRR, to the extent necessary to allow clinical nurse specialists, specialist assistants, and substantially similar titles certified and in current good standing in any state in the United States, or any province or territory of Canada, to practice in New York State without civil or criminal penalty related to lack of certification; Section 6908 of the Education Law and associated regulations, to the extent necessary to permit graduates of State Education Department registered, licensure qualifying nurse practitioner education programs to be employed to practice nursing in a hospital or nursing home for 180 days immediately following successful completion of a New York State Registered licensure qualifying education program, provided that the graduate files with the State Education Department an application for certification as a nurse practitioner.
</t>
  </si>
  <si>
    <t>The Oregon Legislature approved a program to support nursing facilities in adopting employment policies that protect employees during the COVID-19 crisis. The Department of Human Services will provide an incentive payment equal to 2.5% of Medicaid revenue</t>
  </si>
  <si>
    <t>(5) Minimum CNA Staffing.
(D) Effective August 24, 2021:
(i) Day Shift: 1 CNA per 8.5 residents.
(ii) Evening Shift: 1 CNA per 12 residents.
(iii) Night Shift: 1 CNA per 18 residents.</t>
  </si>
  <si>
    <t>(a) DNS. The facility shall designate a RN to be a full-time DNS, and he/she shall have experience in areas such as nursing service administration, rehabilitation nursing, psychiatric or geriatric nursing.</t>
  </si>
  <si>
    <t xml:space="preserve">Each nursing home, other than nursing homes that primarily serve the developmentally disabled, shall provide at least the following hours of service by RNs, LPNs, or nurse aides and may not use hours of service by a feeding assistant, as defined in s. 146.40 (1) (aw), in fulfilling these requirements:
1. For each resident in need of intensive skilled nursing care, 3.25 hours per day, of which a minimum of 0.65 hour shall be provided by a RN or LPN.
2. For each resident in need of skilled nursing care, 2.5 hours per day, of which a minimum of 0.5 hour shall be provided by a RN or LPN.
3. For each resident in need of intermediate or limited nursing care, 2.0 hours per day, of which a minimum of 0.4 hour shall be provided by a RN or LPN. </t>
  </si>
  <si>
    <t>(2) Nursing administration.
(a) DNS in skilled care and intermediate care facilities.
1. `Staffing requirement.' Every skilled care facility shall employ a full-time DNS who may also serve as a charge nurse in accordance with par. (b).</t>
  </si>
  <si>
    <t>(B) (c)  Each facility must have a RN as the director for nursing services.</t>
  </si>
  <si>
    <t xml:space="preserve">(A) (a)  Except as otherwise specified in this section, a NF must have a RN on duty seven days a week on the day shift and five days a week on the evening shift. A LPN must be on duty during all shifts when a registered nurse is not present.   
(b)  A NF with more than 60 occupied beds must have two RNs on duty during the day shift and one RN on duty during other shifts.  </t>
  </si>
  <si>
    <t>(2) Sufficient staff. 
The facility must provide services by sufficient numbers of LNs and other nursing personnel on a 24-hour basis to provide nursing care to all residents in accordance with resident care plans. 
(a) The facility must use the services of a RN for at least 8 consecutive hours a day, 7 days a week.</t>
  </si>
  <si>
    <t>A. An administrator shall ensure that:
1. Nursing services are provided 24 hours a day in a nursing care institution;
2. A DON is appointed who:
a. Is a RN,
b. Works full-time at the nursing care institution, and
c. Is responsible for the direction of nursing services;
3. The DON or an individual designated by the administrator participates in the quality management program; and
4. If the daily census of the nursing care institution is 60 or more, the DON does not provide direct care to residents on a regular basis.</t>
  </si>
  <si>
    <t>B. A DON shall ensure that:
1. A method is established and documented that identifies the types and numbers of nursing personnel that are necessary to provide nursing services to residents based on the residents’ comprehensive assessments, orders for physical health services and behavioral health services, and care plans and the nursing care institution’s scope of services;
2. Sufficient nursing personnel, as determined by the method in subsection (B)(1), are on the nursing care institution premises to meet the needs of a resident for nursing
services; 
3. At least one nurse is present on the nursing care institution’s premises and responsible for providing direct care to not more than 64 residents.</t>
  </si>
  <si>
    <t xml:space="preserve">(a) Nursing service personnel shall be employed and on duty in at least the number and with the qualifications determined by the Department to provide the necessary nursing services for patients admitted for care. The staffing requirements required by this section are minimum standards only. SNFs shall employ and schedule additional staff as needed to ensure quality resident care based on the needs of individual residents and to ensure compliance with all relevant state and federal staffing requirements. The Department may require a facility to provide additional staff as set forth in Section 72501(g).
(b) Facilities licensed for 59 or fewer beds shall have at least one RN or a LVN, awake and on duty, in the facility at all times, day and night.
(c) Facilities licensed for 60 to 99 beds shall have at least one RN or LVN, awake and on duty, in the facility at all times, day and night, in addition to the DNS. The DNS shall not have charge nurse responsibilities.
</t>
  </si>
  <si>
    <t>(A) A nursing care facility shall provide nurse staffing sufficient to meet the needs of residents, but no less than two hours of nursing time per resident per day. In facilities of 60 residents or more, the time of the DON and other supervisory personnel who are not providing direct resident care shall not be used in computing this ratio. 
(B) The facility shall be staffed with qualified nursing personnel, awake and on duty, who are familiar with the residents and their needs in a number sufficient to meet resident functional dependency, medical and nursing needs.
    a)Staff shall be sufficient in number to provide prompt assistance to persons needing or potentially needing assistance, considering individual needs such as the risk of accidents, hazards or other untoward events.</t>
  </si>
  <si>
    <t xml:space="preserve">(j) DONs.
(3) The DON shall serve full-time and shall serve his/her entire shift between the hours of 7 a.m. and 9 p.m.
(4) An ADON shall be appointed in any facility of one hundred and twenty (120) beds or more.
(7) In facilities of 61 beds or more, the DONs shall not be included in satisfying the requirements of subdivisions (5) and (6) of this subsection.
(8) In facilities of 121 beds or more, the ADONs shall not be included in satisfying the requirements of subdivisions (5) and (6) of this subsection.
</t>
  </si>
  <si>
    <t xml:space="preserve">3211.2 Each facility shall have at least the following employees:
(b) Twenty-four (24) hour licensed nursing staff sufficient to meet nursing needs of all residents;
(d) A minimum of two (2) nursing employees per nursing unit, per shift.
3211.3 Beginning no later than January 1, 2005, each facility shall employ sufficient nursing staff to provide a minimum daily average of three and half (3.5) nursing hours per resident per day. Nursing staff shall include RNs, LPNs, and CNAs.
3211.5 Beginning January 1, 2012, each facility shall provide a minimum daily average of four and one tenth (4.1) hours of direct nursing care per resident per day, of which at least six tenths (0.6) hours shall be provided by an advanced practice registered nurse or RN, which shall be in addition to any coverage required by subsection 3211.4.
3211.6 The Director may adjust the staffing requirements and formulas set forth in subsections 3211.4 and 3211.5 based on the individual needs of a nursing facility; provided, that the staffing requirements of subsection 3211.5 shall not be reduced to less than three and half (3.5) hours of direct nursing care per resident per day.
3211.7 The Director may adjust the staffing requirements set out in subsections 3211.4 and 3211.5 to require more than the stated hours of care per resident if:
(a) Inadequate staffing or inadequate supervision of a resident is cited in four (4) consecutive on-site surveys. For the purposes of this paragraph, a survey shall be an on-site inspection, complaint investigation, or monitoring or compliance visit conducted by the federal government or the District of Columbia; or
(b) It is found that a resident has suffered demonstrable harm because of inadequate staffing or inadequate supervision.
</t>
  </si>
  <si>
    <t>3208.1 A licensed RN shall be employed full-time as DNS, except as provided in this section.
3211.2 Each facility shall have at least the following employees:
(a) At least one (1) RN on a twenty-four (24) hour basis, seven (7) days a week</t>
  </si>
  <si>
    <t>i) All residential health facilities shall have, in addition to the requirements in subsections (b) through (h) of this section, a full-time director of nursing who is an APRN or a RN with 1 year’s work experience as a RN. 
(j) All residential health facilities licensed for 100 beds or more shall have, at a minimum, the following supervisory and administrative nursing staff, in addition to the personnel listed in subsections (b) through (i) of this section: a full-time ADON who is an APRN or a RN and a full-time equivalent director of in-service education who is an APRN or a RN.</t>
  </si>
  <si>
    <r>
      <rPr>
        <sz val="9"/>
        <color rgb="FF000000"/>
        <rFont val="Roboto Black"/>
      </rPr>
      <t xml:space="preserve">Notes: </t>
    </r>
    <r>
      <rPr>
        <sz val="9"/>
        <color rgb="FF000000"/>
        <rFont val="Roboto"/>
      </rPr>
      <t>HPRD is hours per resident day. RN is a registered nurse. LPN is a licensed practice nurse. CNA is a certified nursing assistant. DON is director of nursing. APRN is advance practice registered nurse. SNF is skilled nursing facility. NF is nursing facility. NAIT is a nursing assistant in training.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</si>
  <si>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 xml:space="preserve">a) In a SNF there must be at least one RN, full time, twenty-four hours per day, seven days a week. 
</t>
  </si>
  <si>
    <t>SNFs with a census of fifty-nine (59) or less residents provide two and four-tenths (2.4) hours per resident per day. Hours do not include the DNS but the supervising nurse on each shift may be counted in the calculations of the two and four-tenths (2.4) hours per resident per day. 
ii. SNFs with a census of sixty (60) or more residents provide two and four-tenths (2.4) hours per resident per day. Hours do not include the DNS or supervising nurse.</t>
  </si>
  <si>
    <t xml:space="preserve">c) A minimum of 25% of nursing and personal care time shall be provided by licensed nurses, with at least 10% of nursing and personal care time provided by registered nurses. RNs and LPNs employed by a facility in excess of these requirements may be used to satisfy the remaining 75% of the nursing and personal care time requirements.
d) The minimum staffing ratios shall be 3.8 hours of nursing and personal care each day for a resident needing skilled care and 2.5 hours of nursing and personal care each day for a resident needing intermediate care.  </t>
  </si>
  <si>
    <t>(A) Each facility shall have a director of nursing services (DON) who shall be a registered nurse.
1)  This person shall have knowledge and training in nursing service administration and restorative/rehabilitative nursing.  This person shall also have some knowledge and training in the care of the type of residents the facility cares for (e.g., geriatric or psychiatric residents).  This does not mean that the DON must have completed a specific course or a specific number of hours of training in restorative/rehabilitative nursing unless this person is in charge of the restorative/rehabilitative nursing program. (See Section 300.1210(a).)
2) This person shall be a full-time employee who is on duty a minimum of 36 hours, four days per week.  At least 50 percent of this person's hours shall be regularly scheduled between 7 A.M. and 7 P.M.
(B) In addition to the staffing requirements, in Section 300.1230, the following staffing requirements also apply to all SNFs and Intermediate Care Facilities:
a)  There shall be a LN designated as being in charge of nursing services on all shifts when neither the director of nursing or assistant director of nursing are on duty.  If RNs and LPNs are on duty on the same shift, this person shall be a registered nurse. This person may be a charge nurse on one of the nursing units.
c)  There shall be at least one RN on duty seven days per week, 8 consecutive hours, in a SNF.  
d)  There shall be at least one RN or LPN on duty at all times in an intermediate care facility or a SNF.
e) There shall be at least one RN or LPN on duty on each floor housing residents in a SNF.</t>
  </si>
  <si>
    <t xml:space="preserve">c)  There shall be at least one RN on duty seven days per week, 8 consecutive hours, in a SNF.  
d)  There shall be at least one RN or LPN on duty at all times in a SNF.
e) There shall be at least one RN or LPN on duty on each floor housing residents in a SNF. </t>
  </si>
  <si>
    <t>Nursing and Direct Care Component
The nursing and direct care component covers costs associated with direct care, nursing, and other group care related health and treatment services. The rate includes payment for assisting patients in meeting basic functional and special health needs and for rehabilitative and restorative nursing care. The facility rate is based on an MDS assessment for each Medicaid-eligible resident, which is completed initially upon admission and then quarterly for the duration of the resident’s stay in the LTC facility. Designated specific categories of direct care services are assessed for each patient and the data compiled to determine the case mix for each facility. The categories of service each have multiple patient need levels and accompanying preset direct care staff times. Staff times are totaled for all patients in a facility and applied to the average wages for the geographic region in which the facility is located. The facility’s average per diem per capita cost for direct care is derived from this information. This is the facility’s MDS base rate.</t>
  </si>
  <si>
    <t>The facility must use the services of a RN for at least eight (8) consecutive hours a day, seven (7) days a week....the facility must designate a RN who has completed a nursing management course with a clinical component or who has at least one (1) year of nursing supervision in the past five (5) years to serve as the DON on a full-time basis. The hours worked by the DON shall not be counted in the staffing hours.</t>
  </si>
  <si>
    <t>The facility shall provide a licensed nurse hour-to-resident ratio of five-tenths (.5) LN HPRD, averaged over a one (1) week period. The facility must designate a LN to serve as a charge nurse on each tour of duty.</t>
  </si>
  <si>
    <r>
      <t xml:space="preserve">(A) Registered nurse.
(1) Except when waived under paragraph “c,” the facility shall use the services of a RN for at least eight consecutive hours a day, seven days a week.
(2) Except when waived under paragraph “c,” the facility shall designate a RN to serve as the DON on a full-time basis.
(3) The DON may serve as a charge nurse only when the facility has an average daily occupancy of 60 or fewer residents.
</t>
    </r>
    <r>
      <rPr>
        <strike/>
        <sz val="10"/>
        <color rgb="FF000000"/>
        <rFont val="Roboto"/>
      </rPr>
      <t xml:space="preserve">
</t>
    </r>
    <r>
      <rPr>
        <sz val="10"/>
        <color rgb="FF000000"/>
        <rFont val="Roboto"/>
      </rPr>
      <t>(B) k. Facilities with 75 or more beds must employ a health service supervisor who is a RN. (II)</t>
    </r>
    <r>
      <rPr>
        <strike/>
        <sz val="10"/>
        <color rgb="FF000000"/>
        <rFont val="Roboto"/>
      </rPr>
      <t xml:space="preserve">
</t>
    </r>
  </si>
  <si>
    <t xml:space="preserve">(A) RN.
(1) Except when waived under paragraph “c,” the facility shall use the services of an RN for at least eight consecutive hours a day, seven days a week.
(2) Except when waived under paragraph “c,” the facility shall designate an RN to serve as the DON on a full-time basis.
(3) The DON may serve as a charge nurse only when the facility has an average daily occupancy of 60 or fewer residents.
(B) k. Facilities with 75 or more beds must employ a health service supervisor who is an RN. (II)
</t>
  </si>
  <si>
    <t>a. Calculate Per Diem Costs
The “direct care component” is the portion attributable to the salaries and benefits of RNs, LPNs, CNAs, rehabilitation nurses, and contracted nursing services.
e. Calculate Reimbursement Rate
The direct care component is equal to the provider’s normalized allowable per patient day costs times the provider’s Medicaid average case-mix index plus the allowed excess payment allowance.
For Medicare-certified hospital-based nursing facilities, the component limit is the direct care Medicare-certified hospital-based nursing facility patient-day-weighted median times 120 percent times the provider’s Medicaid average case-mix index.
For non-state-owned NFs not located in a metropolitan statistical area, the component limit is the direct care non-state-owned nursing facility patient-day-weighted median times 120 percent times the provider’s Medicaid average case-mix index.
For non-state-owned NFs located in a metropolitan statistical area, the component limit is the direct care non-state-owned nursing facility patient-day-weighted median times 120 percent times the wage index factor times the provider’s Medicaid average case-mix index.</t>
  </si>
  <si>
    <t xml:space="preserve">(A) a. Sufficient staff.
(1) The facility shall provide services by sufficient numbers of each of the following types of personnel on a 24-hour basis to provide nursing care to all residents in accordance with resident care plans:
1. Except when waived under paragraph “c,” licensed nurses.
2. Other nursing personnel.
(2) Except when waived under paragraph “c,” the facility shall designate a licensed nurse to serve as a charge nurse on each tour of duty.
(B) “Qualified nurse” means a RN or a LPN, as defined in Iowa Code chapter 152.
g. The minimum hours of resident care personnel required for residents needing intermediate nursing care shall be 2.0 hours per resident day computed on a seven-day week. A minimum of 20 percent of this time shall be provided by qualified nurses. If the maximum medical assistance rate is reduced below the 74th percentile, the requirement will return to 1.7 hours per resident per day computed on a seven-day week. A minimum of 20 percent of this time shall be provided by qualified nurses. 
h. The health service supervisor’s hours worked per week shall be included in computing the 20 percent requirement.
i. A NF of 75 beds or more shall have a qualified nurse on duty 24 hours per day, seven days a week.
l. There shall be at least two people who shall be capable of rendering nursing service, awake, dressed, and on duty at all times. </t>
  </si>
  <si>
    <t xml:space="preserve">(A) Per facility, there shall be a weekly average of 2.0 hours of direct care staff time per resident and a daily average of not fewer than 1.85 hours during any 24 hour period. The DON shall not be included in this computation in facilities with more than 60 beds.
(3) A LN shall be on duty 24 hours per day, seven days per week.
(A) On the day shift there shall be the same number of LNs on duty as there are nursing units.
(4) At least two nursing personnel shall be on duty at all times in the facility. Personnel
shall be immediately accessible to each resident to assure prompt response to the resident call system and necessary action in the event of injury, illness, fire, or other emergency. 
(B) The ratio of nursing personnel to residents per nursing unit shall not be fewer than one nursing staff member for each 30 residents or for each fraction of that number of residents. </t>
  </si>
  <si>
    <t xml:space="preserve">(1) The nursing facility shall employ fulltime a DON who is a RN. The DON shall have administrative authority over and responsibility for the functions and activities of the nursing staff.
(2) A RN shall be on duty at least eight consecutive hours per day, seven days per week. The facility may include the DON to meet this requirement.
(B) If a LPN is the only LN on duty, an RN shall be immediately available by telephone.
</t>
  </si>
  <si>
    <t xml:space="preserve">(3) A LN shall be on duty 24 hours per day, seven days per week.
(A) On the day shift there shall be the same number of LNs on duty as there are nursing units.
(4) At least two nursing personnel shall be on duty at all times in the facility. Personnel
shall be immediately accessible to each resident to assure prompt response to the resident call system and necessary action in the event of injury, illness, fire, or other emergency. </t>
  </si>
  <si>
    <t>The secretary of health and environment and the secretary for aging and disability services shall establish a quality enhancement wage pass-through program as part of the state Medicaid plan to allow nursing facilities electing to participate in such program a payment option of not to exceed $4 per resident day designed to increase salaries or benefits, or both, for those employees providing direct care and support services to residents of NFs. The categories of employees eligible to receive the wage pass-through are the following: Nurse aides, medication aides, restorative-rehabilitation aides, licensed mental health technicians, plant operating and maintenance personnel, nonsupervisory dietary personnel, laundry personnel, housekeeping personnel and nonsupervisory activity staff. The program shall establish a pass-through wage payment system designed to reimburse facilities during the reimbursement period in which the pass-through wage payment costs are incurred.
(b) NFs shall have the option to elect to participate in the quality enhancement wage pass-through program. The wage pass-through moneys are to be paid to NFs outside of cost center limits or occupancy penalties as a pass-through labor cost reimbursement. The pass-through cost shall be included in the cost report base.</t>
  </si>
  <si>
    <r>
      <t xml:space="preserve">Kansas Department for Aging and Disability Services (KDADS), Statutes and Regulations for the Licensure and Operation of Nursing Facilities, § 29-39-154. Nursing Services:
</t>
    </r>
    <r>
      <rPr>
        <sz val="10"/>
        <color rgb="FF5CA1BE"/>
        <rFont val="Roboto"/>
      </rPr>
      <t xml:space="preserve">https://kdads.ks.gov/docs/librariesprovider17/general-provider-pages/provider-statutes-and-regulations/ksa-and-kar-for-adult-care-homes/nursing-facilities-2015.pdf?sfvrsn=cd9a3dee_2 </t>
    </r>
  </si>
  <si>
    <r>
      <rPr>
        <sz val="10"/>
        <rFont val="Roboto"/>
      </rPr>
      <t>KDADS, Statutes and Regulations for the Licensure and Operation of Nursing Facilities, § 29-39-154. Nursing Services:</t>
    </r>
    <r>
      <rPr>
        <sz val="10"/>
        <color rgb="FF5C0000"/>
        <rFont val="Roboto"/>
      </rPr>
      <t xml:space="preserve">
</t>
    </r>
    <r>
      <rPr>
        <sz val="10"/>
        <color rgb="FF5CA1BE"/>
        <rFont val="Roboto"/>
      </rPr>
      <t xml:space="preserve">https://kdads.ks.gov/docs/librariesprovider17/general-provider-pages/provider-statutes-and-regulations/ksa-and-kar-for-adult-care-homes/nursing-facilities-2015.pdf?sfvrsn=cd9a3dee_2 </t>
    </r>
  </si>
  <si>
    <t>The NF shall provide a sufficient number of nursing service personnel consisting of RNs, LPNs, medication attendants certified, and CNAs to provide nursing care to all residents in accordance with resident care plans 24 hours per day.</t>
  </si>
  <si>
    <t xml:space="preserve">At a minimum, the NF shall provide 2.35 hours of care per patient per day. The DON, the ADON, and nursing department directors may be counted towards the minimum staffing requirements only for the time spent on the shift providing direct and/or hands on resident care services. A maximum of eight ward clerk hours per day can be utilized in the calculation of care hours per resident day.
The nursing facility shall provide a sufficient number of nursing service personnel consisting of RNs, LPNs, medication attendants certified, and CNAs to provide nursing care to all residents in accordance with resident care plans 24 hours per day.
</t>
  </si>
  <si>
    <t>The minimum nursing staff-to-resident ratio shall not be less than the following:
1. On the day shift, one direct-care provider for every 5 residents;
2. On the evening shift, one direct-care provider for every 10 residents; and
3. On the night shift, one direct-care provider for every 15 residents
“Direct Care Provider” means, Registered Professional Nurses and LPNs, and CNAs who provide direct care to NF residents.</t>
  </si>
  <si>
    <t>Effective October 1, 2020 a nursing facility may be eligible for a quality adjustment in the form of an increase or decrease applied to the facility's nursing standard rate and operating standard rate at each acuity level. The quality adjustment will be equal to the sum of the percent increase or decrease assessed for performance on each of the following four quality measures: Quality Achievement Based on CMS Score, Quality Improvement Based on CMS Score, Quality Achievement Based on DPH Score, and Quality Improvement based on DPH Score.</t>
  </si>
  <si>
    <t>(A) Shared Living.
1. Operational Rates
"Direct Care Add-on Rate, $20.32, per hour"
(B) ...not less than $38,300,000 shall be expended to fund a rate add-on for wages, shift differentials, bonuses, benefits and related employee costs paid to direct care staff of nursing homes; provided further, that MassHealth regulations for this rate add-on shall prioritize spending on hourly wage increases, shift differentials or bonuses paid to CNAs and housekeeping, laundry, dietary and activities staff; provided further, that MassHealth shall adopt all regulations and procedures to carry out this item; provided further, that not later than May 1, 2020, MassHealth shall provide to the house and senate committees on ways and means an interim report and not later than December 31, 2020 a final report, on the impact of wages for direct care workers at the nursing home receiving said funds.</t>
  </si>
  <si>
    <t>Therefore, it is recommended that the quantity and quality of staffing should be determined by the administrator in consultation with his DON. This decision should be based on the nursing needs of the patients and should reflect the current concepts of restorative and geriatric care.
For facilities with 96-100 beds, 56 aide hours are required during each day shift; 40 hours are required during the evening shift; and 24 hours are required for the night shift. Staffing of homes with more than 100 beds will be given individual consideration.
The term aide include orderlies.</t>
  </si>
  <si>
    <t>Money collected under 15-60-102(1)(b) must be used by the department of public health and human services for the purpose of  maintaining the average price paid for Medicaid nursing facility services  at the fiscal year 2017 level under the price-based reimbursement system used to establish Medicaid payment rates to nursing homes.
(c) All money collected under 15-60-102(1)(c) and (1)(d) must be used by the department of public health and human services for the purpose of:
(i) increasing the average price paid for Medicaid nursing facility services above the fiscal year 2017 level under the price-based reimbursement system used to establish Medicaid payment rates to nursing homes; and
(ii) in each year of the biennium beginning July 1, 2017, providing a wage increase of 50 cents per hour to CNAs working in NFs, provided in increments of 25 cents per hour every 6 months.</t>
  </si>
  <si>
    <t>WHEREAS, on May 12, 2020, the Madison County Board of Commissioners adopted Resolution 15-2020 authorizing hazard pay to nursing home employees due to the COVID-19 pandemic, in the amount of $2.50 per hour; and WHEREAS, due to the uncertainty of continued COVID-19 funding and the availability of a vaccine for the COVID-19 virus, it has been recommended that the amount of the hazard pay to nursing home employees be reduced; and WHEREAS, on January 5, 2021, the Madison County Board of Commissioners made and passed a motion to continue providing hazard pay to nursing home employees but reducing the amount from $2.50 per hour to $1.50 per hour.
NOW, THEREFORE, BE IT RESOLVED by the Board of County Commissioners that hazard pay in the amount of $1.50 per hour is authorized to be paid to each employee working at both Madison County nursing homes during the COVID-19 Pandemic for every hour worked during the period beginning on January 1, 2021 and ending on January 31, 2021.
PASSED and ADOPTED by the Madison County Board of Commissioners this 12th day of January 2021.</t>
  </si>
  <si>
    <r>
      <t xml:space="preserve">Madison County Board of Commissioners, Resolution 8-2021, A Resolution to Continue Hazard Pay to Nursing Home Employees Due to the COVID-19 Pandemic. </t>
    </r>
    <r>
      <rPr>
        <sz val="10"/>
        <color rgb="FF5CA1BE"/>
        <rFont val="Roboto"/>
      </rPr>
      <t>https://www.madisoncountymt.gov/ArchiveCenter/ViewFile/Item/1753</t>
    </r>
    <r>
      <rPr>
        <sz val="10"/>
        <color theme="1"/>
        <rFont val="Roboto"/>
      </rPr>
      <t xml:space="preserve">
</t>
    </r>
  </si>
  <si>
    <t xml:space="preserve">Effective on the first day of the second month next following the effective date  (pending before the Legislature as this bill), the minimum wage for long-term care facility direct care staff members shall be in an amount that is $3 higher than the prevailing minimum wage established pursuant to subsection a. of this section 1, which minimum wage rate shall be annually increased by any increase in the consumer price index for all urban wage earners and clerical workers (CPI-W) as calculated by the federal government for the 12 months prior to the September 30 preceding that January 1, plus any amount as is necessary to ensure that the minimum wage established pursuant to this subsection is $3 higher than the prevailing minimum wage then in affect under subsection a. of this section]. 
</t>
  </si>
  <si>
    <t xml:space="preserve">(A) (2) one direct care staff member to every 10 residents for the evening shift, provided that no fewer than half of all staff members shall be CNAs, and each staff member shall be signed in to work as a CNA and shall perform certified nurse aide duties; and
(3) one direct care staff member to every 14 residents for the night shift, provided that each direct care staff member shall sign in to work as a CNAs and perform CNA duties.
(B) The facility shall provide nursing services by registered professional nurses, LPNs, and nurse aides (the hours of the director of nursing are not included in this computation, except for the direct care hours of the DON in facilities where the DON provides more than the minimum hours required at  N.J.A.C. 8:39-25.1(a)) on the basis of: Total number of residents multiplied by 2.5 hours/day; plus Total number of residents receiving each service listed below, multiplied by the corresponding number of hours per day: Wound care 0.75 hour/day; Nasogastric tube feedings and/o gastrostomy 1.00 hour/day; Oxygen therapy 0.75 hour/day ; Tracheostomy 1.25 hours/day; Intravenous therapy 1.50 hours/day; Use of respirator 1.25 hours/day; Head trauma stimulation/advanced 1.50 hours/day; neuromuscular/orthopedic care 1.50 hours per day.	
(A) (q) “Long-term care facility direct care staff member” means any health care professional licensed or certified pursuant to Title 26 or Title 45 of the Revised Statutes who is employed by a long term care facility and who provides personal care, assistance, or treatment services directly to residents of the facility in the course of the professional’s regular duties.
(B) g. For facilities providing care to ventilator dependent patients/residents, the facility shall provide, on a twenty-four hour basis, an adequate number of RNs and respiratory therapist(s) who are trained and competent to take care of a ventilator dependent patient. Such training and the competency evaluation must be conducted by a respiratory therapist or a pulmonologist and records of said training maintained by the facility. 
3. Non-Licensed Staff. The non-licensed staff shall be added to the total licensed staff, to complete the required staffing requirements. 
</t>
  </si>
  <si>
    <t>The state provides Value-based Reimbursement System: NF services are bundled into a comprehensive package of room, board and nursing services. The Department of Human Services establishes charges for this package of services as a daily per diem rate. The daily per diem rate can be further broken down into several rate components including the care‐related payment rate; operating payment rate; external fixed costs payment rate; and a property rate.</t>
  </si>
  <si>
    <t>Staff Requirements: The facility must maintain a sufficient number of staff with the required training and skills necessary to meet the resident population’s requirements for assistance or provision of personal care, activities of daily living, supervision, supportive services and medical care where appropriate. 
Nursing Staff Resources and Responsibilities: The facility must provide sufficient nursing staff on a 24-hour basis, with specified qualifications as follows, to provide nursing care to all residents in accordance with resident care plans. 
Other Nursing Personnel: The facility must assign a sufficient
number of qualified nursing personnel who are awake, dressed and assigned
to resident care duties at all times.</t>
  </si>
  <si>
    <t>(c) There shall be a full time DON services who is currently licensed in the state of New Hampshire pursuant to RSA 326-B, or licensed pursuant to the multi-state compact, and who is an RN with at least 2 years relevant experience in resident care.
(d) The DON services shall be responsible for:
(6) Maintaining written personnel schedules, which shall be retained on-site for a period of at least 90 days and which include;
a. At least one LN in the facility 24 hours a day;
b. At least one RN, for 8 consecutive hours a day 7 days a week; and
c. Nursing assistants who have been verified in accordance with the New Hampshire board of nursing.</t>
  </si>
  <si>
    <r>
      <t xml:space="preserve">(A) State of New Jersey, Senate Budget and Appropriations Committee. Senate, No. 4482: 
</t>
    </r>
    <r>
      <rPr>
        <sz val="10"/>
        <color rgb="FF5CA1BE"/>
        <rFont val="Roboto"/>
      </rPr>
      <t xml:space="preserve">https://www.njleg.state.nj.us/2020/Bills/S3000/2712_S2.PDF
</t>
    </r>
    <r>
      <rPr>
        <sz val="10"/>
        <rFont val="Roboto"/>
      </rPr>
      <t>(B) New Jersey Administrative Code (N.J.A.C.) Standards for Licensure of Long-term Care Facilities, tit. 8, ch. 8, § 8:39-25.1 and 8:39-25.2 Mandatory policies and procedures for nurse staffing and Mandatory nurse staffing amounts and availability:</t>
    </r>
    <r>
      <rPr>
        <sz val="10"/>
        <color rgb="FF5CA1BE"/>
        <rFont val="Roboto"/>
      </rPr>
      <t xml:space="preserve">
https://www.pharmacareinc.com/files/201711_NJAC_8_39_Long-Term_Care_Facilities.pdf</t>
    </r>
  </si>
  <si>
    <r>
      <t xml:space="preserve">N.J.A.C Standards for Licensure of Long-term Care Facilities, tit. 8, ch. 8, § 8:39-25.1 Mandatory policies and procedures for nurse staffing:
</t>
    </r>
    <r>
      <rPr>
        <sz val="10"/>
        <color rgb="FF5CA1BE"/>
        <rFont val="Roboto"/>
      </rPr>
      <t>https://www.pharmacareinc.com/files/201711_NJAC_8_39_Long-Term_Care_Facilities.pdf</t>
    </r>
  </si>
  <si>
    <r>
      <t xml:space="preserve">New Mexico Administrative Code (NMAC), tit. 7, Chapter 9, Part 2, Requirements for Long Term Care Facilities §7.9.2.50 &amp; 7.9.51 Nursing Services:
</t>
    </r>
    <r>
      <rPr>
        <sz val="10"/>
        <color rgb="FF5CA1BE"/>
        <rFont val="Roboto"/>
      </rPr>
      <t>https://www.srca.nm.gov/parts/title07/07.009.0002.html</t>
    </r>
    <r>
      <rPr>
        <sz val="10"/>
        <color theme="1"/>
        <rFont val="Roboto"/>
      </rPr>
      <t xml:space="preserve">
</t>
    </r>
  </si>
  <si>
    <t>(A) (2) The facility shall designate a registered professional nurse to serve as the DON on a full time basis.</t>
  </si>
  <si>
    <t>(B) the Commissioner shall establish, by regulation,  civil  penalties  for  facilities out of compliance with minimum staffing levels. Such  regulations shall include a range of penalties to account for mitigating  factors which shall include:  (i) extraordinary  circumstances  facing the facility, including, but  not limited to, whether the facility  has  suffered  through a natural  disaster or other  catastrophic event, an officially declared national  emergency, or state or municipal emergency declared pursuant to article two-b of the executive law, which has been initially declared subsequent  to  the  effective  date  of this section, or other such conditions or  unforeseen circumstances as determined by the commissioner; (ii) the frequency and nature of non-compliance; and  (iii) the existence of an acute labor supply shortage within a particular region.  when determining if there is an acute labor supply shortage within a specific region in a specific quarter, or a shorter period of time as determined by the commissioner, the commissioner  shall  take into consideration the following factors: regional labor supply of available CNAs, LPNs  and  RNs; regional pay rates for the relevant titles as determined by the federal department of labor, bureau of labor  statistics;  and evidence that the facility attempted to procure sufficient staffing. (c) at least thirty days before any action is taken by the commissioner under paragraph (b) of this subdivision, the commissioner shall post the assessed penalties, and any mitigating factors that were  considered  in assessing the penalty on the department's website. (d) in determining whether a nursing home has violated its obligations under this section, it shall not be a defense that such nursing home was  unable  to secure sufficient staff if the lack of staffing was foreseeable and could be prudently planned for, or involved routine staffing needs that arose due to typical staffing patterns, typical levels of absenteeism, or time off typically approved by the  employer for vacation, holidays, sick leave, and personal leave. (e) a civil  penalty  shall  not be imposed under this section until after April first, two thousand twenty-two; (f) every nursing home shall:  (i) comply with the staffing standards under this section; and (ii) employ sufficient staffing levels to meet applicable standards of service and care and to provide service and care and to provide services  to attain or maintain the  highest  practicable physical, mental, and  psychosocial well-being of each resident of the facility.</t>
  </si>
  <si>
    <r>
      <t xml:space="preserve">(A) State of NY: Executive Order (EO) No. 202.18: </t>
    </r>
    <r>
      <rPr>
        <sz val="10"/>
        <color rgb="FF5CA1BE"/>
        <rFont val="Roboto"/>
      </rPr>
      <t>https://www.governor.ny.gov/sites/default/files/atoms/files/EO_202.18.pdf</t>
    </r>
    <r>
      <rPr>
        <sz val="10"/>
        <color theme="1"/>
        <rFont val="Roboto"/>
      </rPr>
      <t xml:space="preserve">
(B) State of NY, EO No. 210:  </t>
    </r>
    <r>
      <rPr>
        <sz val="10"/>
        <color rgb="FF5CA1BE"/>
        <rFont val="Roboto"/>
      </rPr>
      <t>https://www.governor.ny.gov/news/no-210-expiration-executive-orders-202-and-205</t>
    </r>
  </si>
  <si>
    <r>
      <t xml:space="preserve">New York (NY) Public Health Law, Article 28d, § 2895-b.  Nursing home staffing levels:
</t>
    </r>
    <r>
      <rPr>
        <sz val="10"/>
        <color rgb="FF5CA2BE"/>
        <rFont val="Roboto"/>
      </rPr>
      <t>https://nyassembly.gov/leg/?default_fld=&amp;leg_video=&amp;bn=S06346&amp;term=2021&amp;Summary=Y&amp;Actions=Y&amp;Committee%26nbspVotes=Y&amp;Floor%26nbspVotes=Y&amp;Memo=Y&amp;Text=Y</t>
    </r>
  </si>
  <si>
    <t xml:space="preserve">(d)  Except for designated units with higher staffing requirements noted elsewhere in this Subchapter, daily direct patient care nursing staff, licensed and unlicensed, shall include:
(1) at least one LN on duty for direct patient care at all times; 
(2) a RN for at least eight consecutive hours a day, seven days a week. This coverage may be spread over more than one shift if such a need exists. </t>
  </si>
  <si>
    <t>The facility shall have sufficient qualified nursing personnel on duty at all times to meet the nursing care needs of the residents including:
a. At least one RN on duty eight consecutive hours per day, seven days a week.
b. At least one LN on duty and designated to work charge twenty-four hours a day seven days a week.</t>
  </si>
  <si>
    <t>A NFs quality score for state fiscal year 2021 shall be the sum of the total number of points that CMS assigned to the nursing facility under CMS's nursing facility five-star quality rating system for the following quality metrics based on the most recent four-quarter average data available in the database maintained by the United States Centers for Medicare and Medicaid Services and known as Nursing Home Compare in May of 2020.</t>
  </si>
  <si>
    <t>(A) Direct Care Cost Component is defined as the component established based on each facilities relative expenditures for Direct Care which are those expenditures reported on the annual costs reports for salaries (including professional fees and benefits), for RNs, LPNs, nurse aides, and certified medication aides. A Direct Care Cost Pool (70% of the available funds, after meeting estimated base rate and incentive payments) is used to establish a uniform statewide rate component (defined as the total pool divided by the total estimated Medicaid days of service). The OHCA will construct an array of the facilities' allowable Direct Care per patient day (as reported on the cost report for the most recent reporting period) with each facility's value in the array being the lesser of actual cost per day or a ceiling set at the 90th percentile of the array of all facilities.
(B)  The current average component is $23.13 per day and the component ranges from $14.04 to $29.58 per day.</t>
  </si>
  <si>
    <t>4) Minimum Licensed Nurse Staffing.
(a) LN hours must include no less than one RN hour per resident per week.
(b) When an RN serves as the administrator in the temporary absence of the administrator, the RN's hours must not be used to meet minimum nursing hours.
(c) In facilities with 41 or more beds, the hours of a LNs who serves as facility administrator must not be included in any LNs coverage required by this rule.
(d) The LNs serving as a charge nurse must not be counted toward the minimum staffing requirement under section (5)(c) of this rule.
(e) The facility must have a licensed charge nurse on each shift 24 hours per day.
(A) An RN must serve as the licensed charge nurse for no less than eight consecutive hours between the start of day shift and the end of evening shift, seven days a week.
(B) The Director of Nursing Services may serve as the charge nurse only when the facility has 60 or fewer residents.</t>
  </si>
  <si>
    <t>(c)(i) Commencing on January 1, 2022, NFs shall provide a quarterly
minimum average of three and fifty-eight hundredths (3.58) hours of direct nursing care per resident, per day, of which at least two and forty-four hundredths (2.44) hours shall be provided by CNAs.</t>
  </si>
  <si>
    <t>A. Licensed Nursing Staff. An adequate number of LNs shall be on duty to meet the total nursing needs of residents. Licensed nursing staff shall be assigned to duties consistent with their scope of practice as determined through their licensure and educational preparation.
2. There shall be at least one (1) LN per shift for each staff work area. If there are more than forty-four (44) residents per staff work area, there shall be two (2) LNs on first shift and at least one (1) LN on second and third shift.
3. At least one (1) RN shall be on duty in the facility, or on call, whenever residents are present in the facility.</t>
  </si>
  <si>
    <t>Nursing service staffing. Each facility shall maintain a licensed nurse in charge of nursing activities during each tour of duty. The DON may not serve as charge nurse in a facility with an average daily occupancy of 60 or more residents. Adequate staff shall be provided to meet the resident's total care needs at all times. The ratio of registered and licensed practical nurses to aides shall be sufficient to assure professional guidance and supervision in the nursing care of the residents.</t>
  </si>
  <si>
    <r>
      <t>The DON must be a licensed RN...The DON is responsible for the operation of the service, including determining the types and numbers of nursing personnel and staff necessary to provide nursing care for all areas of the facility.</t>
    </r>
    <r>
      <rPr>
        <sz val="10"/>
        <color theme="1"/>
        <rFont val="Roboto"/>
      </rPr>
      <t xml:space="preserve"> Each nursing home must have an organized nursing service that provides twenty-four (24) hour nursing services furnished or supervised by a RN. </t>
    </r>
  </si>
  <si>
    <t>(A) The facility must use the services of a RN for at least eight consecutive hours a day, seven days a week, except when waived under paragraph (5) or (6) of this subsection.                        
(B) The facility must designate a RN to serve as the DON on a full-time basis, 40 hours per week, except when waived under paragraph (6) of this subsection.
(C) The DON may serve as a charge nurse only when the facility has an average daily occupancy of 60 or fewer reside</t>
  </si>
  <si>
    <t>(b) The facility shall employ a RN for at least eight consecutive hours a day, seven days a week. 
(c) The facility shall designate a RN to serve as the DON on a full-time basis. A person may not concurrently serve as the DON and as a charge nurse.</t>
  </si>
  <si>
    <t>2. The facility must designate a RN to serve as the DON on a fulltime basis.
3. The DON may serve as a charge nurse only when the facility has an average daily occupancy of sixty (60) or fewer residents</t>
  </si>
  <si>
    <t>1. The facility must use the services of a RN for at least eight (8) consecutive hours a day, seven (7) days a week.</t>
  </si>
  <si>
    <t xml:space="preserve">6.2 Nursing Care Costs
(a) Allowable costs for the Nursing Care component of the rate shall include actual costs of licensed personnel providing direct resident care, which are required to meet federal and state laws as follows:
(1) RNs, (2) LPNs, (3) certified or licensed nurse aides, including wages related to initial and on-going nurse aide training as required by OBRA, (4) contract nursing, (5) the MDS coordinator, (6) fringe benefits, including child day care.
(b) Costs of bedmakers, geriatric aides, transportation aides, paid feeding/dining assistants, ward clerks, medical records librarians and other unlicensed staff will not be considered nursing costs. The salary and related benefits of the position of Director of Nursing shall be excluded from the calculation of allowable nursing costs and shall be reimbursed separately.
7.2 Nursing Care Component
(d) (1) The Division shall array all nursing care facilities’ allowable Base Year per diem Nursing Care costs per case-mix point, excluding those for state nursing facilities and nursing facilities that are no longer in the Medicaid program at the time the limits are set, from low to high. These costs shall be limited to the cost at the ninetieth percentile, calculated using the percentile spreadsheet function. (2) Each facility’s Base Year Nursing Care rate per case-mix point shall be the lesser of the limit in subparagraph (1) or the facility’s allowable Nursing Care cost per case-mix point. </t>
  </si>
  <si>
    <t>B. The NF shall provide qualified nurses and CNAs on all shifts, seven days per week, in sufficient number to meet the assessed nursing care needs of all residents</t>
  </si>
  <si>
    <t xml:space="preserve">(A) RN. A nursing home shall have a RN on duty in the facility for at least eight consecutive hours, seven days a week. In facilities with fewer than 60 beds, the DON may serve to meet this requirement.
(B) DON. A nursing home shall designate in writing a RN to serve as the DON services on a full-time basis, who shall be on duty at least five days a week, eight hours a day during the day shift.
</t>
  </si>
  <si>
    <t xml:space="preserve">(A) 8.14.2.b. Other nursing personnel. Based on the residents’ needs and the nursing home services, the nursing home may determine the combination of LN time and nurse aide time if the total meets the minimum 2.25 hours nursing personnel time requirement.
(B) 8.14.3. Charge Nurse. A nursing home shall designate a LN to serve as a charge nurse on each shift
</t>
  </si>
  <si>
    <t>514.13.15 Nursing Services
The adjusted Nursing Services CAP cannot exceed 112% (MDS average of 2.8) or be less than 80% (MDS average of 2.0) of the base constant.
514.13.40 Nursing Services
Allowable costs and reimbursement for nursing services will be determined on a facility by facility basis by the kind and amount of services needed and being delivered to the resident. The staffing required to deliver the care and the restorative and rehabilitative programs offered by the facility will be based on the application of a minimum staffing pattern and adjustments to reflect needs determined by the case mix characteristics.
Monthly billing information for services rendered to nursing facility residents will include data derived directly from the computerized assessment instrument for each resident, which may be used to determine case mix scores for each resident and composite score for the facility. These case mix scores will measure the relative intensity and service needs of the facility’s residents and will comprise the basis for determining allowable adjustments to per diem staffing and nursing costs required to deliver the kind and amount of services needed.</t>
  </si>
  <si>
    <t>Nursing care hours shall be two and one quarter (2.25) hours for each skilled resident in a Nursing Care Facility in each twenty-four (24) hour period, seven (7) days a week, and one and one half (1.50) for each resident who is not skilled in each twenty-four (24) hour period, seven (7) days a week.
HPRD requirements vary by acuity: Nursing care hours shall be two and one quarter (2.25) hours for each skilled resident in a Nursing Care Facility in each twenty-four (24) hour period, seven (7) days a week, and one and one half (1.50) for each resident who is not skilled in each twenty-four (24) hour period, seven (7) days a week.</t>
  </si>
  <si>
    <r>
      <t xml:space="preserve">Notes:  </t>
    </r>
    <r>
      <rPr>
        <sz val="9"/>
        <color rgb="FF000000"/>
        <rFont val="Roboto"/>
      </rPr>
      <t>HPRD is hours per resident day. RN is registered nurse. LPN is licensed practice nurse. CNA is a certified nursing assistant. DON is director of nursing. DNS is director of nursing services.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</si>
  <si>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Notes:</t>
    </r>
    <r>
      <rPr>
        <sz val="9"/>
        <color rgb="FF000000"/>
        <rFont val="Roboto"/>
      </rPr>
      <t xml:space="preserve"> HPRD is hours per resident day. RN is registered nurse. LPN is licensed practice nurse. CNA is certified nursing assistant. DON is director of nursing. NF is nursing facility. DNS is director of nursing services. GPR is general purpose revenue.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</si>
  <si>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t xml:space="preserve">Notes: </t>
    </r>
    <r>
      <rPr>
        <sz val="9"/>
        <color rgb="FF000000"/>
        <rFont val="Roboto"/>
      </rPr>
      <t xml:space="preserve">HPRD is hours per resident day. RN is registered nurse. LPN is licensed practice nurse. CNA is certified nursing assistant. DON is director of nursing. NF is nursing facility. CAP is cost average point. MDS is minimum data set.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	</t>
    </r>
    <r>
      <rPr>
        <b/>
        <sz val="9"/>
        <color rgb="FF000000"/>
        <rFont val="Roboto Black"/>
      </rPr>
      <t xml:space="preserve">							</t>
    </r>
  </si>
  <si>
    <r>
      <t xml:space="preserve">Notes: </t>
    </r>
    <r>
      <rPr>
        <sz val="9"/>
        <color rgb="FF000000"/>
        <rFont val="Roboto"/>
      </rPr>
      <t>HPRD is hours per resident day. RN is registered nurse. LPN is licensed practice nurse. CNA is certified nursing assistant. DON is director of nursing. NF is nursing facility. RCW is revised code of Washington.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</si>
  <si>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A. Each NF shall employ a full-time DON to supervise the delivery of nursing services. The individual hired shall be a RN licensed by the Virginia Board of Nursing.</t>
  </si>
  <si>
    <r>
      <t xml:space="preserve">Notes: </t>
    </r>
    <r>
      <rPr>
        <sz val="9"/>
        <color rgb="FF000000"/>
        <rFont val="Roboto"/>
      </rPr>
      <t>HPRD is hours per resident day. RN is registered nurse. LPN is licensed practice nurse. CNA is certified nursing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</si>
  <si>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Notes:</t>
    </r>
    <r>
      <rPr>
        <sz val="9"/>
        <color rgb="FF000000"/>
        <rFont val="Roboto"/>
      </rPr>
      <t xml:space="preserve"> HPRD is hours per resident day. RN is registered nurse. LPN is licensed practice nurse. CNA is certified nursing assistant. DON is director of nursing. NF is nursing facility. LNA is licensed nursing assistant. MDS is minimum data set. OBRA is Omnibus Budget Reconciliation Act.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</si>
  <si>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(a) The ratio of LNs to residents must be sufficient to meet the needs of the residents.</t>
  </si>
  <si>
    <t xml:space="preserve">(a) The ratio of LNs to residents must be sufficient to meet the needs of the residents.
1) At a minimum, the facility must maintain a ratio (for every 24-hour period) of one licensed nursing staff person for each 20 residents or a minimum of .4 licensed-care hours per resident day. To determine licensed-care hours per resident day, multiply the number of LNs by the number of hours they work in a single day and divide the product by the number of residents in the facility. Three nurses working eight-hour shifts is 24 hours, divided by 60 residents, equals .4 licensed-care hours per resident day.
(2) LNs who may be counted in the ratio include, but are not limited to, DON, ADON, staff development coordinators, charge nurses, and medication/treatment nurses. </t>
  </si>
  <si>
    <r>
      <t xml:space="preserve">Notes: </t>
    </r>
    <r>
      <rPr>
        <sz val="9"/>
        <color rgb="FF000000"/>
        <rFont val="Roboto"/>
      </rPr>
      <t>HPRD is hours per resident day. RN is registered nurse. LPN is licensed practice nurse; in Texas these are Licensed Vocational Nurses (LVNs). LN is a licensed nurse. CNA is certified nursing assistant. DON is a director of nursing. ADON is an assistant director of nursing. NF is a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</si>
  <si>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10"/>
        <color theme="1"/>
        <rFont val="Roboto"/>
      </rPr>
      <t>Each home shall have a LPN or RN on duty at all times and at least two (2) nursing personnel on duty each shift</t>
    </r>
    <r>
      <rPr>
        <sz val="10"/>
        <color rgb="FF000000"/>
        <rFont val="Roboto"/>
      </rPr>
      <t xml:space="preserve">...Nursing homes shall provide a minimum of two (2) hours of direct care to each resident every day including 0.4 hours of licensed nursing personnel time. </t>
    </r>
  </si>
  <si>
    <r>
      <t xml:space="preserve">Notes: </t>
    </r>
    <r>
      <rPr>
        <sz val="9"/>
        <color rgb="FF000000"/>
        <rFont val="Roboto"/>
      </rPr>
      <t>HPRD is hours per resident day. RN is registered nurse. LPN is licensed practice nurse. CNA is certified nursing assistant. DON is director of nursing. NF is nursing facility. DNS is director of nursing services.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</si>
  <si>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1. The facility shall designate a RN as a full-time DON. Another RN, who is employed by the licensee, shall be designated in writing to act in his or her absence. In facilities with a licensed bed capacity of twenty-two (22) or fewer beds, the DON may be included in the requirements of Section 605.A.2.</t>
  </si>
  <si>
    <r>
      <t xml:space="preserve">Notes: </t>
    </r>
    <r>
      <rPr>
        <sz val="9"/>
        <color rgb="FF000000"/>
        <rFont val="Roboto"/>
      </rPr>
      <t>HPRD is hours per resident day. RN is registered nurse. LPN is licensed practice nurse. LN is licensed nurse. CNA is certified nursing assistant. DON is director of nursing. NF is nursing facility. ICP is individual care plan.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</si>
  <si>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t xml:space="preserve">Notes: </t>
    </r>
    <r>
      <rPr>
        <sz val="9"/>
        <color rgb="FF000000"/>
        <rFont val="Roboto"/>
      </rPr>
      <t>HPRD is hours per resident day. RN is registered nurse. LPN is licensed practice nurse. CNA is certified nursing assistant. DON is director of nursing. NF is nursing facility. EOHHS is Executive Office of Health and Human Services.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</si>
  <si>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t xml:space="preserve">Notes: </t>
    </r>
    <r>
      <rPr>
        <sz val="9"/>
        <color rgb="FF000000"/>
        <rFont val="Roboto"/>
      </rPr>
      <t>HPRD is hours per resident day. RN is registered nurse. LPN is licensed practice nurse. CNA is certified nursing assistant. DON is director of nursing.  DNS is director of nursing services.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</si>
  <si>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t xml:space="preserve">Notes: </t>
    </r>
    <r>
      <rPr>
        <sz val="9"/>
        <color rgb="FF000000"/>
        <rFont val="Roboto"/>
      </rPr>
      <t>HPRD is hours per resident day. RN is registered nurse. LPN is licensed practice nurse. LN is licensed nurse. CNA is certified nursing assistant. DON is director of nursing. NF is nursing facility. DNS is director of nursing services.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</si>
  <si>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t xml:space="preserve">Notes: </t>
    </r>
    <r>
      <rPr>
        <sz val="9"/>
        <color rgb="FF000000"/>
        <rFont val="Roboto"/>
      </rPr>
      <t>HPRD is hours per resident day. RN is registered nurse. LPN is licensed practice nurse. CNA is certified nursing assistant. DON is director of nursing. NF is nursing facility. OHCA is Oklahoma Health Care Authority.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</si>
  <si>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(c) DON
(1) A RN or LPN  shall be designated as the DON.
(2) The DON shall be on duty on the day shift and be responsible for all resident care including, but not limited to, the physical, mental, and psycho-social needs. The DON or designee shall be available by telephone when needed by facility staff.
(3) When necessary, the DON may work other than the day shift but for no more than three shifts a week. This exception shall not exceed three consecutive weeks in a three month period.</t>
  </si>
  <si>
    <t>(B) Each nursing home shall:
(1) Employ a RN who shall serve as DON:
(a) This requirement may be met by two RNs who share the position as co-DONs.
(b) The DON or co-DONs shall be on duty five days per week, eight hours per day predominantly between the hours of six a.m. and six p.m. to direct the provision of nursing services.</t>
  </si>
  <si>
    <r>
      <t xml:space="preserve">Notes: </t>
    </r>
    <r>
      <rPr>
        <sz val="9"/>
        <color rgb="FF000000"/>
        <rFont val="Roboto"/>
      </rPr>
      <t>HPRD is hours per resident day. RN is registered nurse. LPN is licensed practice nurse. CNA is certified nursing assistant. DON is director of nursing. NF is nursing facility. CMS is Centers for Medicare &amp; Medicaid Services.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</si>
  <si>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t xml:space="preserve">Notes: </t>
    </r>
    <r>
      <rPr>
        <sz val="9"/>
        <color rgb="FF000000"/>
        <rFont val="Roboto"/>
      </rPr>
      <t>HPRD is hours per resident day. RN is registered nurse. LPN is licensed practice nurse. LN is licensed nurse. CNA is certified nursing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</si>
  <si>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 xml:space="preserve">Notes: </t>
    </r>
    <r>
      <rPr>
        <sz val="9"/>
        <color rgb="FF000000"/>
        <rFont val="Roboto Regular"/>
      </rPr>
      <t>HPRD is hours per resident day. RN is registered nurse. LPN is licensed practice nurse. LN is licensed nurse. CNA is certified nursing assistant. DON is director of nursing. NF is nursing facility. CFR is Code of Federal Regulations.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</si>
  <si>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 xml:space="preserve">B.  DON services in skilled care:
(1) Staffing requirement:  Every skilled care facility shall employ a full-time DNS who may also serve as a charge nurse.  The DNS shall work only on the day shift except as in an emergency or required for the proper supervision of nursing personnel.
(2) Qualifications:  The DNS shall: (a) be a RN or LPN.
</t>
  </si>
  <si>
    <r>
      <t>Notes:</t>
    </r>
    <r>
      <rPr>
        <sz val="9"/>
        <color rgb="FF000000"/>
        <rFont val="Roboto"/>
      </rPr>
      <t xml:space="preserve"> HPRD is hours per resident day. RN is registered nurse. LPN is licensed practice nurse. CNA is certified nursing assistant. DON is director of nursing. DNS is director of nursing service.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							</t>
    </r>
  </si>
  <si>
    <t>(A) Costs of routine services:  Allowable costs shall include all items of expense that providers incur to provide routine services, known as operating costs. Operating costs include such things as: (a) regular room; (b) dietary and nursing services; (c) medical and surgical supplies (including syringes, catheters; ileostomy, and colostomy supplies); (d) use of equipment and facilities; (e) general services, including administration of oxygen and related medications, hand feeding, incontinency care, tray service and enemas; (f) items furnished routinely and relatively uniform to all patients, such as patient gowns, water pitchers, basins and bed pans; (g) items stocked at nursing stations or on the floor in gross supply and distributed or used individually in small quantities, such as alcohol and body rubs, applicators, cotton balls, band aids, laxatives and fecal softeners, aspirin, antacids, over-the-counter (OTC) ointments, and tongue depressors; (h) items which are used by individual patients but which are reusable and expected to be available, such as ice bags, bed rails, canes, crutches, walkers, wheelchairs, traction equipment, and other durable equipment; (i)special dietary supplements used for tube feeding or oral feeding even if prescribed by a physician; (j) laundry services including basic personal laundry; (k) the department will make payment directly to the medical equipment provider in accordance with procedures outlined in 8.324.5 NMAC, Durable Medical Equipment and Medical Supplies, and subject to the limitations on rental payments contained in that section; and (l) managerial, administrative, professional, and other services related to the providers operation and rendered in connection with patient care.
(B) Operating costs:  The ceiling for operating costs will be established at 110% of the median of allowable costs for the base year, indexed to 12/31 of base year.</t>
  </si>
  <si>
    <t>2. A facility for skilled nursing shall employ a full-time RN to act as the chief administrative nurse. 
3. A LPN must be designated on each shift as the nurse in charge. The chief administrative nurse may be designated as the nurse in charge only if the facility has an average daily occupancy of not more than 60 patients</t>
  </si>
  <si>
    <t>4. A  RN must be on duty at a facility for skilled nursing for at least 8 consecutive hours per day, 7 days a week.</t>
  </si>
  <si>
    <r>
      <t xml:space="preserve">Notes: </t>
    </r>
    <r>
      <rPr>
        <sz val="9"/>
        <color rgb="FF000000"/>
        <rFont val="Roboto"/>
      </rPr>
      <t>HPRD is hours per resident day. RN is registered nurse. LPN is licensed practice nurse. CNA is certified nurse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</si>
  <si>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 xml:space="preserve">2. RN Requirement: Except when waived under 175 NAC 12-006.04C2a or 12-006.04C2b, SNFs and NFs must use the services of a RN for at least eight consecutive hours a day, seven days a week.
3. Charge Nurse Requirement: Except when waived under 175 NAC 12-006.04C4 or 12-006.04C5 of this section, SNFs and NFs must designate a LN to serve as a charge nurse on each tour of duty. </t>
  </si>
  <si>
    <r>
      <rPr>
        <sz val="9"/>
        <color rgb="FF000000"/>
        <rFont val="Roboto Black"/>
      </rPr>
      <t xml:space="preserve">Notes: </t>
    </r>
    <r>
      <rPr>
        <sz val="9"/>
        <color rgb="FF000000"/>
        <rFont val="Roboto"/>
      </rPr>
      <t>HPRD is hours per resident day. RN is a registered nurse. LPN is licensed practice nurse. CNA is certified nursing assistant. DON is director of nursing. NF is nursing facility. SNF is skilled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</si>
  <si>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 xml:space="preserve">(A) (37) All facilities shall employ nursing personnel in sufficient numbers and with sufficient qualifications to provide nursing and related services which enable each resident to attain or maintain the highest practicable level of physical, mental and psychosocial well-being. Each facility shall have a LN in charge who is responsible for evaluating the needs of the residents on a daily and continuous basis to ensure there are sufficient, trained staff present to meet those needs.
(38) Nursing personnel shall be on duty at all times on each resident-occupied floor. 
(40) Nursing personnel in any facility with more than twenty (20) residents shall not routinely perform non-nursing duties. 
(41) Nursing personnel in facilities with twenty (20) residents or less shall perform non-nursing duties only if acceptable infection control measures are maintained. </t>
  </si>
  <si>
    <t>Minimum requirements for nursing staff shall be based on the ratio of two and
eight-tenths (2.80) hours of direct nursing care per resident per twenty-four (24)
hours. Staffing requirements are based upon resident census. Based upon the
physical layout of the NF, the licensing agency may increase the nursing care per resident ratio. 
g. For facilities providing care to ventilator dependent patients/residents, the facility shall provide, on a twenty-four hour basis, an adequate number of RNs and respiratory therapist(s) who are trained and competent to take care of a ventilator dependent patient. Such training and the competency evaluation must be conducted by a respiratory therapist or a pulmonologist and records of said training maintained by the facility. 
3. Non-Licensed Staff. The non-licensed staff shall be added to the total licensed staff, to complete the required staffing requirements. 
4. There shall be at least two (2) employees in the facility at all times in the event of an emergency"</t>
  </si>
  <si>
    <r>
      <rPr>
        <sz val="9"/>
        <color rgb="FF000000"/>
        <rFont val="Roboto Black"/>
      </rPr>
      <t xml:space="preserve">Notes: </t>
    </r>
    <r>
      <rPr>
        <sz val="9"/>
        <color rgb="FF000000"/>
        <rFont val="Roboto"/>
      </rPr>
      <t>HPRD is hours per resident day. RN is registered nurse. LPN is licensed practice nurse. CNA is certified nursing assistant. DON is director of nursing. NF is nursing facility. NFSD is Nursing Facilities for the Severely Disabled.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</si>
  <si>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 xml:space="preserve">Notes: </t>
    </r>
    <r>
      <rPr>
        <sz val="9"/>
        <color rgb="FF000000"/>
        <rFont val="Roboto"/>
      </rPr>
      <t>HPRD is hours per resident day. RN is registered nurse. LPN is licensed practice nurse. CNA is certified nursing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</si>
  <si>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b/>
        <sz val="9"/>
        <color rgb="FF000000"/>
        <rFont val="Roboto"/>
      </rPr>
      <t>Notes:</t>
    </r>
    <r>
      <rPr>
        <sz val="9"/>
        <color rgb="FF000000"/>
        <rFont val="Roboto"/>
      </rPr>
      <t xml:space="preserve"> HPRD is hours per resident day. RN is registered nurse. LPN is licensed practice nurse. CNA is certified nursing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</si>
  <si>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b/>
        <sz val="9"/>
        <color rgb="FF000000"/>
        <rFont val="Roboto"/>
      </rPr>
      <t>Notes:</t>
    </r>
    <r>
      <rPr>
        <sz val="9"/>
        <color rgb="FF000000"/>
        <rFont val="Roboto"/>
      </rPr>
      <t xml:space="preserve"> HPRD is hours per resident day.</t>
    </r>
    <r>
      <rPr>
        <sz val="9"/>
        <rFont val="Roboto"/>
      </rPr>
      <t xml:space="preserve"> RN is a registered nurse. LPN is licensed practice nurse. CNA is certified nursing assistant. DON is director of nursing. NF is nursing facility. NA is not applicable. </t>
    </r>
    <r>
      <rPr>
        <sz val="9"/>
        <color rgb="FF000000"/>
        <rFont val="Roboto"/>
      </rPr>
      <t>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</si>
  <si>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 xml:space="preserve">Notes: </t>
    </r>
    <r>
      <rPr>
        <sz val="9"/>
        <color rgb="FF000000"/>
        <rFont val="Roboto"/>
      </rPr>
      <t>HPRD is hours per resident day. RN is registered nurse. LPN is licensed practice nurse. CNA is certified nursing assistant. DON is director of nursing. NF is nursing facility. RCA is resident care assistant. PPD is per day per patient/resident. CMR is Code of Massachusetts Regulations. CMS is Centers for Medicare &amp; Medicaid Services. DPH is Department of Public Health. EOHHS is the Executive Office of Health and Human Services. WPT is wage pass through.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</si>
  <si>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In each licensed NF there shall be a Registered Professional Nurse employed full-time who shall be responsible for the direction of all nursing services delivered in the facility.
There shall be a Registered Professional Nurse on duty for at least eight (8) consecutive hours each day of the week.
Day , Evening and Night Shift: Each facility must designate a Registered Professional Nurse or a LPN as the charge nurse. In facilities with twenty (20) beds or less, the DON may also be the charge nurse.
e. In facilities of one hundred (100) beds and over, the additional LN shall be a Registered Professional Nurse for each multiple of one hundred (100) beds.</t>
  </si>
  <si>
    <r>
      <rPr>
        <sz val="9"/>
        <color rgb="FF000000"/>
        <rFont val="Roboto Black"/>
      </rPr>
      <t xml:space="preserve">Notes: </t>
    </r>
    <r>
      <rPr>
        <sz val="9"/>
        <color rgb="FF000000"/>
        <rFont val="Roboto"/>
      </rPr>
      <t>HPRD is hours per resident day. RN is registered nurse. LPN is licensed practice nurse. LN is licensed nurse. CNA is certified nursing assistant. DON is director of nursing. NF is nursing facility. LTC is long-term care. COLA is cost of living adjustment.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</si>
  <si>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t xml:space="preserve">Notes: </t>
    </r>
    <r>
      <rPr>
        <sz val="9"/>
        <color rgb="FF000000"/>
        <rFont val="Roboto"/>
      </rPr>
      <t xml:space="preserve">HPRD is hours per resident day. RN is registered nurse. LPN is a licensed practice nurse. CNA is a certified nursing assistant. DON is director of nursing. ADON is an Assistant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t>
    </r>
    <r>
      <rPr>
        <sz val="9"/>
        <color rgb="FF5CA1BE"/>
        <rFont val="Roboto"/>
      </rPr>
      <t>comments@macpac.gov</t>
    </r>
    <r>
      <rPr>
        <sz val="9"/>
        <color rgb="FF000000"/>
        <rFont val="Roboto"/>
      </rPr>
      <t xml:space="preserve"> to report errors or changes.</t>
    </r>
  </si>
  <si>
    <t>1. The NF shall designate an RN to serve as the DON services on a fulltime basis during the day-tour of duty.
2. The DON may serve as charge nurse only when the nursing facility has an average daily occupancy of 60 or fewer residents</t>
  </si>
  <si>
    <t xml:space="preserve">5. The facility shall have a DON who is an RN and who works full time during the day, and who devotes full time to the nursing service of the facility. If the DON has administrative responsibility for the facility, there shall be an ADON, so that there shall be the equivalent of a full-time DON
6. Supervising nurse. Nursing care shall be provided by or under the direction of a full-time registered nurse. The supervising nurse may be the DON or the ADON and shall be trained or experienced in the areas of nursing administration and supervision, rehabilitative nursing, psychiatric or geriatric nursing
</t>
  </si>
  <si>
    <r>
      <t xml:space="preserve">Source: </t>
    </r>
    <r>
      <rPr>
        <sz val="9"/>
        <color rgb="FF000000"/>
        <rFont val="Roboto"/>
      </rPr>
      <t xml:space="preserve">Kansas, Tit. 902 Cabinet for Health and Family Services, Department for Public Health: </t>
    </r>
    <r>
      <rPr>
        <sz val="9"/>
        <color rgb="FF5CA1BE"/>
        <rFont val="Roboto"/>
      </rPr>
      <t xml:space="preserve">https://apps.legislature.ky.gov/law/kar/title902.htm </t>
    </r>
  </si>
  <si>
    <r>
      <rPr>
        <b/>
        <sz val="9"/>
        <color theme="1"/>
        <rFont val="Roboto"/>
      </rPr>
      <t xml:space="preserve">Notes: </t>
    </r>
    <r>
      <rPr>
        <sz val="9"/>
        <color theme="1"/>
        <rFont val="Roboto"/>
      </rPr>
      <t>HPRD is hours per resident day. RN is registered nurse. LPN is licensed practice nurse. CNA is certified nursing assistant. DON is director of nursing. ADON is assistant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</si>
  <si>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b/>
        <sz val="10"/>
        <color theme="1"/>
        <rFont val="Roboto"/>
      </rPr>
      <t>Notes</t>
    </r>
    <r>
      <rPr>
        <sz val="10"/>
        <color theme="1"/>
        <rFont val="Roboto"/>
      </rPr>
      <t xml:space="preserve">: HPRD is hours per resident day. RN is registered nurse. LPN is licensed practice nurse. LN is licensed nurse. CNA is a certified nursing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	</t>
    </r>
  </si>
  <si>
    <r>
      <rPr>
        <sz val="9"/>
        <color theme="1"/>
        <rFont val="Roboto Black"/>
      </rPr>
      <t xml:space="preserve">Notes: </t>
    </r>
    <r>
      <rPr>
        <sz val="9"/>
        <color theme="1"/>
        <rFont val="Roboto"/>
      </rPr>
      <t>HPRD is hours per resident day. RN is registered nurse. LPN is licensed practice nurse. CNA is certified nursing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</si>
  <si>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 xml:space="preserve">Notes: </t>
    </r>
    <r>
      <rPr>
        <sz val="9"/>
        <color rgb="FF000000"/>
        <rFont val="Roboto"/>
      </rPr>
      <t>HPRD is hours per resident day. RN is registered nurse. LPN is licensed practice nurse. CNA is certified nursing assistant. DON is director of nursing. NF is nursing facility. CMI is case mix index.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</si>
  <si>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 xml:space="preserve">Notes: </t>
    </r>
    <r>
      <rPr>
        <sz val="9"/>
        <color rgb="FF000000"/>
        <rFont val="Roboto"/>
      </rPr>
      <t>HPRD is hours per resident day. RN is registered nurse. LPN is licensed practice nurse. CNA is certified nursing assistant. NF is nursing facility. MDS is minimum data set.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</si>
  <si>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 xml:space="preserve">(A) NF rates are prospective, with new rates effective July 1st of each year, and are recalculated annually with quarterly adjustments for case mix. 
(B) 04. Direct Care Cost Component. The direct care cost component of a nursing facility's rate is determined as follows:
a. The direct care per diem cost limit applicable to the rate period for the four nursing facility categories: 1) free-standing and urban hospital-based nursing facilities, 2) rural hospital-based NFs, 3) free standing and hospital-based behavioral care unit, 4) rural hospital-based behavioral care unit is identified. The identified direct care cost limit is divided by the statewide average CMI for the cost reporting period, and then multiplied by the NF's facility-wide CMI for the cost reporting period to derive the adjusted direct care per diem cost limit.
b. The adjusted direct care per diem cost limit is compared to the nursing facility's inflated direct care per diem costs. The lower of the two (2) amounts is then case mix adjusted. 
i. If the adjusted direct care per diem cost limit is lower, the adjusted limit is divided by the nursing facility's facility-wide CMI for the cost reporting period, and then multiplied by the nursing facility's most recent quarterly Medicaid CMI for the rate period to derive at the direct care cost component.
ii. If the inflated direct care per diem costs are lower, these costs, minus raw food and Medicaid related ancillary costs, are divided by the NF's facility-wide CMI for the cost reporting period, then multiplied by the nursing facility's most recent quarterly Medicaid CMI for the rate period. Raw food and Medicaid related ancillary costs are then added back to arrive at the direct care cost component... 
Increases or decreases in the direct and indirect cost limits will be determined by the limitations calculated in the most recent base year, indexed forward each year from the midpoint of the base year to the midpoint of the rate year by the inflation factor (provided by Global Insights Inc.,) plus one percent (1 %) per annum. </t>
  </si>
  <si>
    <r>
      <rPr>
        <sz val="9"/>
        <color theme="1"/>
        <rFont val="Roboto Black"/>
      </rPr>
      <t>Notes:</t>
    </r>
    <r>
      <rPr>
        <sz val="9"/>
        <color theme="1"/>
        <rFont val="Roboto"/>
      </rPr>
      <t xml:space="preserve"> </t>
    </r>
    <r>
      <rPr>
        <sz val="9"/>
        <color rgb="FF000000"/>
        <rFont val="Roboto"/>
      </rPr>
      <t>HPRD is hours per resident day. RN is registered nurse. LPN is licensed practice nurse. CNA is certified nursing assistant. DON is director of nursing. DNS is director of nursing services. SNF is skilled nursing facility. NF is nursing facility. CMI is case mix index.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</si>
  <si>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 xml:space="preserve">Notes: </t>
    </r>
    <r>
      <rPr>
        <sz val="9"/>
        <color rgb="FF000000"/>
        <rFont val="Roboto"/>
      </rPr>
      <t>HPRD is hours per resident day. RN is registered nurse. LPN is licensed practice nurse. CNA is certified nursing assistant. NF is nursing facility. SNF is skilled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</si>
  <si>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Notes:</t>
    </r>
    <r>
      <rPr>
        <b/>
        <sz val="9"/>
        <color rgb="FF000000"/>
        <rFont val="Roboto Black"/>
      </rPr>
      <t xml:space="preserve"> </t>
    </r>
    <r>
      <rPr>
        <sz val="9"/>
        <color rgb="FF000000"/>
        <rFont val="Roboto"/>
      </rPr>
      <t>HPRD is hours per resident day. RN is registered nurse. LPN is licensed practice nurse. CNA is certified nursing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</si>
  <si>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 xml:space="preserve">(1)	An RN shall be employed full time as DON services. She shall not also be the administrator.
(2)	The DNs shall normally be employed on the daytime shift and shall devote full time to the administration of the nursing service which includes a reasonable amount of time with all nursing shifts.
(3)	The DNS may also serve as the DNS in another facility in close proximity to the home provided she has a RN assistant who is assigned to each facility full time as supervisor of nursing care. The director's assistant shall devote full time to the supervision of nursing care.
(4)	There shall be at least one nurse, registered, licensed undergraduate, or licensed practical on duty and in charge of all nursing activities during each eight-hour shift.
</t>
  </si>
  <si>
    <t>c. A minimum licensed nursing staffing of 1.0 hour of direct care per resident per day. A facility may not staff below one LN per 40 residents.</t>
  </si>
  <si>
    <t>b. A minimum CNA staffing of 2.5 hours of direct care per resident per day. A facility may not staff below one CNA per 20 residents.</t>
  </si>
  <si>
    <r>
      <rPr>
        <sz val="9"/>
        <color rgb="FF000000"/>
        <rFont val="Roboto Black"/>
      </rPr>
      <t xml:space="preserve">Notes: </t>
    </r>
    <r>
      <rPr>
        <sz val="9"/>
        <color rgb="FF000000"/>
        <rFont val="Roboto "/>
      </rPr>
      <t xml:space="preserve">HPRD is hours per resident day. RN is registered nurse. LPN is licensed practice nurse. LN is licensed nurse. CNA is certified nursing assistant. DON is director of nursing. ADON is assistant director of nursing. NF is nursing facility. </t>
    </r>
    <r>
      <rPr>
        <sz val="10"/>
        <color rgb="FF000000"/>
        <rFont val="Roboto"/>
      </rPr>
      <t>VBP is Value Based Payment. CMS is Centers for Medicare &amp; Medicaid Services.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</si>
  <si>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(A) The following groups of individuals are authorized to provide in-person healthcare services in the locations identified above:
1) Out of state health care providers, including physicians, pharmacists, physician  assistants, paramedics, emergency medical technicians, practical nurses,  professional nurses, advanced practice registered nurses, and nursing assistants with an active license or certification in good standing in any United States jurisdiction.
2) All physicians, pharmacists, physician assistants, paramedics, emergency medical technicians, practical nurses, professional nurses, APRNs, and CNAs who have held an active Delaware license or certification within the last five years, which is now inactive, expired, or lapsed, so long as that license was active and in good standing for the duration of the five-year period prior to the date of this Order. 
(B) 2. Any individual who has at any time held an active license or certification from any United States jurisdiction to practice as a practical nurse, professional nurse, registered nurse, APRN, or CNA, which is now inactive, expired or lapsed, may be activated to provide healthcare services on a volunteer basis in Delaware if (1) the individual’s license or certification was active and in good standing for the duration of the five-year period prior to the date it went inactive, expired or lapsed, (2) the individual’s scope of practice is limited to examination, testing and treatment, and (3) the hospital that will use the individual’s services has provided training appropriate for the tasks to be performed.</t>
  </si>
  <si>
    <t>3211.5 Beginning January 1, 2012, each facility shall provide a minimum daily average of four and one tenth (4.1) hours of direct nursing care per resident per day, of which at least six tenths (0.6) hours shall be provided by an APRN or RN, which shall be in addition to any coverage required by subsection 3211.4.</t>
  </si>
  <si>
    <r>
      <t xml:space="preserve">Notes: </t>
    </r>
    <r>
      <rPr>
        <sz val="9"/>
        <color rgb="FF000000"/>
        <rFont val="Roboto"/>
      </rPr>
      <t>HPRD is hours per resident day. RN is registered nurse. LPN is licensed practice nurse. CNA is certified nursing assistant. DON is director of nursing. APRN is advance practice registered nurse.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</si>
  <si>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 xml:space="preserve">Notes: </t>
    </r>
    <r>
      <rPr>
        <sz val="9"/>
        <color rgb="FF000000"/>
        <rFont val="Roboto"/>
      </rPr>
      <t>HPRD is hours per resident day. RN is a registered nurse. LPN is licensed practice nurse. CNA is certified nursing assistant. DON is director of nursing. ADON is assistant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</si>
  <si>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(B)  Except as provided in section 9.5, a nursing care facility shall be staffed at all times with at least one RN who is on duty on the premises. Each resident care unit shall be staffed with at least one LN.</t>
  </si>
  <si>
    <t>(A) Except as provided in section 9.5, the nursing care facility shall employ a full-time (40 hours/week) DON is a RN, qualified by education and experience to direct facility nursing care.
(B)  Except as provided in section 9.5, a nursing care facility shall be staffed at all times with at least one RN who is on duty on the premises. Each resident care unit shall be staffed with at least one LN. If a nursing care facility operates out of more than one building, it shall have staff on duty 24 hours per day in each building in a number sufficient to meet resident care needs.</t>
  </si>
  <si>
    <t>Temporary Training and Certification of Nurse Aides
Under the CMS COVID-19 Emergency Declaration Blanket Waivers for Health Care Providers, retroactive effective date of March 1, 2020 through the end of the emergency declaration:
• “CMS is waiving the requirements at 42 CFR 483.35(d) (with the exception of 42 CFR 483.35(d)(1)(i)), which require that a SNF and NF may not employ anyone for longer than four months unless they met the training and certification requirements under §483.35(d).”
• Nursing facilities must ensure that uncertified staff working as nurse aides under this provision are adequately trained and competent to perform tasks assigned to them.
• For MED-13, nursing facilities may allocate uncertified staff who perform direct health care tasks under the parameters described above in the same manner licensed staff are allocated under 10 CCR 2505-10 section 8.443.7.A.1.</t>
  </si>
  <si>
    <t xml:space="preserve">a) Each facility, except those SNFs that are a distinct part of a general acute care facility or a state-owned hospital or developmental center, shall employ sufficient nursing staff to provide a minimum of 3.50 direct care service hours per patient day, except as set forth in Health and Safety Code section 1276.9. Skilled nursing facilities shall provide a minimum of 2.4 CNA hours per patient day to meet the requirements of this subdivision.
</t>
  </si>
  <si>
    <r>
      <rPr>
        <sz val="9"/>
        <color theme="1"/>
        <rFont val="Roboto Black"/>
      </rPr>
      <t>Notes</t>
    </r>
    <r>
      <rPr>
        <sz val="9"/>
        <color theme="1"/>
        <rFont val="Roboto Regular"/>
      </rPr>
      <t>: HPRD is hours per resident day. RN is registered nurse. LPN is licensed practice nurse; in California these are licensed vocational nurses (LVNs). CNA is certified nursing assistant. DON is director of nursing. DNS is director of nursing services. NF is nursing facility. SNF is skilled nursing facility. FS/NF-B is freestanding skilled nursing facility level-B. OSHPD is the Office of Statewide Health Planning and Development.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</si>
  <si>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 xml:space="preserve">(a) As a condition of licensure by the Department of Human Services, a NF, except a private pay-only only NF, shall:
(2) Provide each month direct care services by direct care staff equivalent to at least three and thirty-six hundredths (3.36) Average Direct Care HPRD.
</t>
  </si>
  <si>
    <r>
      <rPr>
        <sz val="9"/>
        <color theme="1"/>
        <rFont val="Roboto Black"/>
      </rPr>
      <t>Notes:</t>
    </r>
    <r>
      <rPr>
        <sz val="9"/>
        <color theme="1"/>
        <rFont val="Roboto"/>
      </rPr>
      <t xml:space="preserve"> HPRD is hours per resident day. RN is registered nurse. LPN is licensed practice nurse. CNA is certified nursing assistant. DON is director of nursing. DNS is director of nursing services. NF is nursing facility. LTSS is long-term services and supports.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</si>
  <si>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rPr>
        <sz val="9"/>
        <color rgb="FF000000"/>
        <rFont val="Roboto Black"/>
      </rPr>
      <t xml:space="preserve">Notes: </t>
    </r>
    <r>
      <rPr>
        <sz val="9"/>
        <color rgb="FF000000"/>
        <rFont val="Roboto"/>
      </rPr>
      <t>HPRD is hours per resident day. RN is a registered nurse. LPN is licensed practice nurse. CNA is certified nursing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</si>
  <si>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r>
      <t xml:space="preserve">Sources:  </t>
    </r>
    <r>
      <rPr>
        <sz val="9"/>
        <color rgb="FF000000"/>
        <rFont val="Roboto"/>
      </rPr>
      <t xml:space="preserve">Arizona Administrative Code, tit. 9, (2019): </t>
    </r>
    <r>
      <rPr>
        <sz val="9"/>
        <color rgb="FF5CA1BE"/>
        <rFont val="Roboto"/>
      </rPr>
      <t>https://apps.azsos.gov/public_services/CodeTOC.htm#ID9</t>
    </r>
    <r>
      <rPr>
        <sz val="9"/>
        <color rgb="FF000000"/>
        <rFont val="Roboto"/>
      </rPr>
      <t xml:space="preserve">
State of Arizona Executive Order 2020-17, Continuity of Work (2020): </t>
    </r>
    <r>
      <rPr>
        <sz val="9"/>
        <color rgb="FF5CA1BE"/>
        <rFont val="Roboto"/>
      </rPr>
      <t>https://azgovernor.gov/sites/default/files/eo_2020-17_0.pdf</t>
    </r>
  </si>
  <si>
    <r>
      <rPr>
        <b/>
        <sz val="9"/>
        <color theme="1"/>
        <rFont val="Roboto"/>
      </rPr>
      <t xml:space="preserve">Notes: </t>
    </r>
    <r>
      <rPr>
        <sz val="9"/>
        <color theme="1"/>
        <rFont val="Roboto"/>
      </rPr>
      <t>HPRD is hours per resident day. RN is registered nurse. LPN is licensed practice nurse. CNA is certified nursing assistant. DON is director of nursing. NF is nursing facility.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</si>
  <si>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(2) Sufficient staff. 
(a) The facility must use the services of a RN for at least 8 consecutive hours a day, 7 days a week.
(b) The facility must designate a RN to serve as the DON on a full time basis.
(c) The DON may serve as a charge nurse only when the facility has an average daily occupancy of 60 or fewer residents.</t>
  </si>
  <si>
    <r>
      <rPr>
        <sz val="9"/>
        <color theme="1"/>
        <rFont val="Roboto Black"/>
      </rPr>
      <t>Notes:</t>
    </r>
    <r>
      <rPr>
        <sz val="9"/>
        <color theme="1"/>
        <rFont val="Roboto Regular"/>
      </rPr>
      <t xml:space="preserve"> Federal minimum staffing requirements are equivalent to 0.30 HPRD.</t>
    </r>
  </si>
  <si>
    <t>LNs</t>
  </si>
  <si>
    <t>Yes and reporting of loss ratio</t>
  </si>
  <si>
    <t>(A) No
(B) Yes</t>
  </si>
  <si>
    <t>(A) The WPT law designates a trust fund to be used to increase wages/benefits. The fund is comprised of: 1) revenues from assessments paid by nursing homes; 2) matching federal funds; 3) general fund revenues; and 4) any interest or other income earned on monies deposited into the fund. The assessment shall not be payable by nursing homes until both the provider assessment and the plan for distribution of the proceeds of the fund are approved by the federal government, which occurred in 2005. Thereafter, the assessment shall be payable after the end of each quarter during which the assessment accrues. Each nursing home shall pay an assessment which, when combined with the aggregate amount of assessments paid by all other nursing homes pursuant to this section shall not exceed 6% of the aggregate amount of annual revenues received by all nursing homes. The original per diem assessment rate was $11.89 in 2005. Beginning July 1, 2019, the rate was $14.67 per non-Medicare day, which increased from $11.92. 
(B) c. The Commissioner of Human Services shall establish a direct care [loss] ratio reporting and rebate requirement, which shall take effect no later than July 1, 2021 , pursuant to which nursing homes shall be required to report total revenues collected, along with the portion of revenues that are expended on direct care staff wages, other staff wages, taxes, administrative costs, investments in improvements to the facility’s equipment and physical plant, [and] profits 1, and any other factors as the commissioner shall require.
(2) The direct care ratio shall require 90 percent, or such higher percentage as the commissioner may establish by regulation, of a facility’s aggregate revenue in a fiscal year to be expended on the direct care of residents.  The commissioner shall determine [the maximum proportion of revenues that may be dedicated to] which  components of the reporting requirements shall be attributed to direct patient care, administrative costs and profits. The commissioner [shall determine the exact ratio based on historical cost reports, and] may adjust the components of the ratio as appropriate based on current financial information reported by nursing homes and overall performance by the nursing home related  to patient safety and quality of care.</t>
  </si>
  <si>
    <r>
      <t xml:space="preserve">(A) Title 26. Chapter 2H. V - Nursing Home Quality of Care Improvement Fund. §§1-10 - C.26:2H-92 to 26:2H-101 §11 - Note:
</t>
    </r>
    <r>
      <rPr>
        <sz val="10"/>
        <color rgb="FF5CA1BE"/>
        <rFont val="Roboto"/>
      </rPr>
      <t xml:space="preserve">ftp://www.njleg.state.nj.us/20022003/AL03/105_.PDF 
</t>
    </r>
    <r>
      <rPr>
        <sz val="10"/>
        <rFont val="Roboto"/>
      </rPr>
      <t>(B)</t>
    </r>
    <r>
      <rPr>
        <sz val="10"/>
        <color rgb="FF5CA1BE"/>
        <rFont val="Roboto"/>
      </rPr>
      <t xml:space="preserve"> </t>
    </r>
    <r>
      <rPr>
        <sz val="10"/>
        <color theme="1"/>
        <rFont val="Roboto"/>
      </rPr>
      <t xml:space="preserve">State of New Jersey, Assembly, No. 4482, 219th Legislature: 
</t>
    </r>
    <r>
      <rPr>
        <sz val="10"/>
        <color rgb="FF5CA1BE"/>
        <rFont val="Roboto"/>
      </rPr>
      <t>https://www.njleg.state.nj.us/2020/Bills/A4500/4482_R2.PDF</t>
    </r>
  </si>
  <si>
    <t>Each facility's rate shall be comprised of: (1) The facility's direct care case mis rate component and direct care non-case mis rate component; (2) The operating and administrative price; (3) The facility-specific fair rental value (FRV) allowance; and (4) The provider tax pass-through per-diem provided by Section 12. 
The NF's direct care case mix rate component shall be based on the following costs: (1) RN Nursing salaries, payroll taxes and general benefits; (2) LPN Nursing salaries, payroll taxes and general benefits; and (3) Nurse Aides salaries, payroll taxes and general benefits.
The direct care limit for Class I NFs shall be 115 percent of the Medicaid day weighted median, and the direct care limit for Class II NFs shall be 105 percent of the Class I NF direct care limit.</t>
  </si>
  <si>
    <r>
      <t xml:space="preserve">New Jersey state plan amendment, attachment 4.19-D, pp. 7, 11:
</t>
    </r>
    <r>
      <rPr>
        <sz val="10"/>
        <color rgb="FF5CA1BE"/>
        <rFont val="Roboto"/>
      </rPr>
      <t xml:space="preserve">
https://www.medicaid.gov/State-resource-center/Medicaid-State-Plan-Amendments/Downloads/CT/CT-17-0025.pdf
</t>
    </r>
    <r>
      <rPr>
        <sz val="10"/>
        <color rgb="FF000000"/>
        <rFont val="Roboto"/>
      </rPr>
      <t xml:space="preserve">
 </t>
    </r>
  </si>
  <si>
    <t>2.40 HPRD (of total)</t>
  </si>
  <si>
    <t xml:space="preserve">2.5 HPRD (of total) </t>
  </si>
  <si>
    <t>Yes; Ceiling: 105 percent of median facility per diem</t>
  </si>
  <si>
    <t>Yes; Ceiling: 90th percentile of peer group per diem</t>
  </si>
  <si>
    <t>LPNs are licensed practical nurses (or licensed vocational nurses)</t>
  </si>
  <si>
    <t>Yes; The direct care limit for Class I  and Class II NFs shall be 115 percent and 105 percent of the Medicaid day weighted median</t>
  </si>
  <si>
    <r>
      <t>RTI International (RTI), under contract to the Medicaid and CHIP Payment and Access Commission (MAC</t>
    </r>
    <r>
      <rPr>
        <sz val="10"/>
        <rFont val="Roboto Regular"/>
      </rPr>
      <t>PAC), collected</t>
    </r>
    <r>
      <rPr>
        <sz val="10"/>
        <color theme="1"/>
        <rFont val="Roboto Regular"/>
      </rPr>
      <t xml:space="preserve"> nursing facility (NF) staffing and Medicaid policies </t>
    </r>
    <r>
      <rPr>
        <sz val="10"/>
        <rFont val="Roboto Regular"/>
      </rPr>
      <t xml:space="preserve">dating from 2016 to October 22, 2021, including staffing regulations that already existed at that time. RTI shared a copy of  identified policies with an official contact in that state; state officials were given a month </t>
    </r>
    <r>
      <rPr>
        <sz val="10"/>
        <color theme="1"/>
        <rFont val="Roboto Regular"/>
      </rPr>
      <t xml:space="preserve">to verify the collected policies, either by email or phone. 
We calculated hours per resident day (HPRD) for a 100-bed facility. This allowed for a standardized approach to compare state minimum staffing requirements. For simplicity, each 100-bed facility was considered to be one unit.
For comparison purposes, the federal minimum staffing requirements is 0.30 HPRD. The federal standards require 1 registered nurse (RN) director of nursing (DON) for 8 hours per weekday (5 days per week) and additional licensed staff on other shifts for 24-hour coverage, 7 days per week.  For this analysis, RTI  adjusted the DON requirement to be 0.06 HRPD, using a standard size nursing facility of 100 beds. We divided 40 hours of work time by 7 days in the week and again by the 100 beds for 0.06 HPRD. The minimum licensed nurses on staff 24 hours per day, 7 days per week were calculated at 0.08 for one shift which was multiplied by three for a total of 0.24 HPRD. Source: Medicare and Medicaid Programs, Reform of Requirements for Long-Term Care Facilities: </t>
    </r>
    <r>
      <rPr>
        <sz val="10"/>
        <color rgb="FF5CA1BE"/>
        <rFont val="Roboto Regular"/>
      </rPr>
      <t xml:space="preserve">https://www.federalregister.gov/documents/2016/10/04/2016-23503/medicare-and-medicaid-programs-reform-of-requirements-for-long-term-care-facilities  </t>
    </r>
  </si>
  <si>
    <r>
      <t>For every state, we c</t>
    </r>
    <r>
      <rPr>
        <sz val="10"/>
        <rFont val="Roboto Regular"/>
      </rPr>
      <t>ollected minimum nursing</t>
    </r>
    <r>
      <rPr>
        <sz val="10"/>
        <color theme="1"/>
        <rFont val="Roboto Regular"/>
      </rPr>
      <t xml:space="preserve"> facility </t>
    </r>
    <r>
      <rPr>
        <sz val="10"/>
        <rFont val="Roboto Regular"/>
      </rPr>
      <t>staffing regulation</t>
    </r>
    <r>
      <rPr>
        <sz val="10"/>
        <color theme="1"/>
        <rFont val="Roboto Regular"/>
      </rPr>
      <t>s. If the state listed its regulations for all or any staff combined, we report that . If the state</t>
    </r>
    <r>
      <rPr>
        <sz val="10"/>
        <rFont val="Roboto Regular"/>
      </rPr>
      <t xml:space="preserve"> listed requirements for nursing staff separately we report those as DON, licensed nurses (registered nurses (RNs) and licensed practial nurses (LPNs)) and certified nursing assistants (CNAs). In many cases,</t>
    </r>
    <r>
      <rPr>
        <sz val="10"/>
        <color theme="1"/>
        <rFont val="Roboto Regular"/>
      </rPr>
      <t xml:space="preserve"> specific types of nursing staff HPRD </t>
    </r>
    <r>
      <rPr>
        <sz val="10"/>
        <rFont val="Roboto Regular"/>
      </rPr>
      <t>are not included because states combined requirements across staff types and this is included in each state tab and in the summary. If a state provided a regulation but no HPRD requirements, we note this as "No HPRD described" in the summary cell. If a regulation was not identified for any nursing staff, the notation is "Not found."  Some states allow for non-nursing staff (e.g., therapy, orderlies, etc.) to maintain a higher HPRD; we were not able to account for all discrepancies but included these details in the source language when found. Policies were collected from each state by internet search, using LexisNexis when regulations could not be found, and from prior research. We documented any regulations where a new policy change occurred during  2020-2021.</t>
    </r>
  </si>
  <si>
    <r>
      <t>To inform analysis of existing policies and development of future policies that affect nursing facility (NF) staffing, these tables document each state’s minimum nursing facility staffing requirem</t>
    </r>
    <r>
      <rPr>
        <sz val="10"/>
        <rFont val="Roboto Regular"/>
      </rPr>
      <t>ents as well as</t>
    </r>
    <r>
      <rPr>
        <sz val="10"/>
        <color theme="1"/>
        <rFont val="Roboto Regular"/>
      </rPr>
      <t xml:space="preserve"> other state polices that encourage adequate staffing polic</t>
    </r>
    <r>
      <rPr>
        <sz val="10"/>
        <rFont val="Roboto Regular"/>
      </rPr>
      <t>ies, such as</t>
    </r>
    <r>
      <rPr>
        <sz val="10"/>
        <color theme="1"/>
        <rFont val="Roboto Regular"/>
      </rPr>
      <t xml:space="preserve"> minimum wage policies for nursing facility staff, related Medicaid payment policies, and COVID-19 temporary policies. 
</t>
    </r>
  </si>
  <si>
    <t>States with cost-based Medicaid payment,  under which facilities are paid based on their actual costs per day up to a predetermined ceiling, have been documented. We documented if this was a new policy change during 2020-2021.</t>
  </si>
  <si>
    <r>
      <t>Any states with a nursing facility value-based purchasin</t>
    </r>
    <r>
      <rPr>
        <sz val="10"/>
        <rFont val="Roboto Regular"/>
      </rPr>
      <t xml:space="preserve">g (VBP), pay for </t>
    </r>
    <r>
      <rPr>
        <sz val="10"/>
        <color theme="1"/>
        <rFont val="Roboto Regular"/>
      </rPr>
      <t xml:space="preserve">performance (P4P), or quality incentive initiative linked to improving staffing outcomes such as turnover, retention or the facility's Nursing Home Compare five-star rating, have been documented. </t>
    </r>
  </si>
  <si>
    <t xml:space="preserve">States with wage pass-through regulations, policies stating that part of the Medicaid payment must be passed-through to supplement the wages of CNAs or other nursing staff, were documented. We documented if this was a new policy change during 2020-2021. </t>
  </si>
  <si>
    <t>HPRD is hours per resident day</t>
  </si>
  <si>
    <t>DON is a director of nursing</t>
  </si>
  <si>
    <r>
      <rPr>
        <sz val="9"/>
        <color theme="1"/>
        <rFont val="Roboto Black"/>
      </rPr>
      <t xml:space="preserve">Notes: </t>
    </r>
    <r>
      <rPr>
        <sz val="9"/>
        <color theme="1"/>
        <rFont val="Roboto"/>
      </rPr>
      <t>HPRD is hours per resident day. RN is registered nurse.  CNA is certified nursing assistant. DON is Director of Nursing. NF is nursing facility. CMS is Centers for Medicare &amp; Medicaid Services. CFR is Code of Federal Regulations. SNF is skilled nursing facility. HCPF is Colorado's Department of Health Care Financing and Payment Policy &amp; Financing. P4P is pay for performance. CCR is Code of Colorado Regulations. MED-13 is a type of cost report.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202-350-2000 or comments@macpac.gov to report errors or changes.</t>
    </r>
  </si>
  <si>
    <t>(3)(a)1, The agency shall adopt rules providing minimum staffing requirements for nursing home facilities. These requirements must include, for each facility:
a. A minimum weekly average of CNA and LN staffing combined of 3.6 hours of direct care per resident per day. As used in this sub-subparagraph, a week is defined as Sunday through Saturday.
b. A minimum CNA staffing of 2.5 hours of direct care per resident per day. A facility may not staff below one CNA per 20 residents.
c. A minimum LN staffing of 1.0 hour of direct care per resident per day. A facility may not staff below one LN per 40 residents.
2. Nursing assistants employed under s. 400.211(2) may be included in computing the staffing ratio for CNAs if their job responsibilities include only nursing-assistant-related duties.
4. The agency shall recognize the use of LNs for compliance with minimum staffing requirements for CNA if the nursing home facility otherwise meets the minimum staffing requirements for LNs and the LNs are performing the duties of a CNA. Unless otherwise approved by the agency, LNs counted toward the minimum staffing requirements for CNAs must exclusively perform the duties of a CNA for the entire shift and not also be counted toward the minimum staffing requirements for LNs. If the agency approved a facility’s request to use a LN to perform both licensed nursing and CNA duties, the facility must allocate the amount of staff time specifically spent on CNA duties for the purpose of documenting compliance with minimum staffing requirements for certified and licensed nursing staff. The hours of a LNs with dual job responsibilities may not be counted twice.
(b) Paid feeding assistants and non-nursing staff providing eating assistance to residents shall not count toward compliance with minimum staffing standards.
(c) LPNs licensed under chapter 464 who are providing nursing services in nursing home facilities under this part may supervise the activities of other LPNs, CNAs, and other unlicensed personnel providing services in such facilities in accordance with rules adopted by the Board of Nursing.
(4) Rules developed pursuant to this section shall not restrict the use of shared staffing and shared programming in facilities which are part of retirement communities that provide multiple levels of care and otherwise meet the requirement of law or rule.</t>
  </si>
  <si>
    <t>(A) The Schedule B computer run is an array of all per diem costs for each of the three cost centers-Operating, Indirect Health Care, and Direct Health Care. The schedule includes a per diem determined from the base cost data from all active nursing facility providers. Projected cost reports are excluded when calculating the limit...
Prior to the Schedule B arrays, the cost data on certain expense lines is adjusted from the midpoint of the cost report period to June 30, 2016. This will bring the costs reported by the providers to a common point in time for comparisons...
The final results of the Schedule B run are the median compilations. These compilations are needed for setting the upper payment limit for each cost center. The median for each cost center is weighted based on total resident days. The upper payment limits will be set using the following: Direct HealthCare  130% of the median
(B) (a)(2)(C) The upper payment limit for the direct health care cost center shall be a statewide base limit calculated on each facility's base-year costs adjusted for case mix.
(i) A facility-specific, direct health care cost center upper payment limit shall be calculated by adjusting the statewide base limit by that facility's average case mix index.
(ii) Resident assessments used to determine additional reimbursement for ventilator-dependent residents shall be excluded from the calculation of the facility's average case mix index.</t>
  </si>
  <si>
    <t>Section 7 – Direct Care Costs
Direct care costs include only those costs identified in this section.
1a. Salary and employment benefits for speech, occupational, and physical therapists or for personnel, who are not reported in subsection 2, performing therapy under the direction of a licensed therapist. 1b. The cost of non-capitalized therapy equipment or supplies used to directly provide therapy. 1c. Training required to maintain licensure, certification or professional standards and the related travel costs. 2a. Salary and employment benefits for the director of nursing, nursing supervisors, in-service trainers for nursing staff, RNs, LPNs, quality assurance personnel, CNAs, individuals providing assistance with activities of daily living identified in subdivision a of subsection 5 of section 32, individuals with a cognitive impairment who provide care-related services and who require the direction or supervision of a RN in order to perform those services, and ward clerks.
Section 25 – Rate Limits and Incentives 
1. a. The limit rate for each of the cost categories must be established as follows: 
(1) Historical costs for the report year ended June 30, 2014, as adjusted must be used to establish rates for all facilities in the Direct Care, Other Direct Care and Indirect Care cost categories. The rates as established must be ranked from low to high for each cost category. 
(2) For the rate year beginning June 1, 2017, the limit rate for each cost category is:  (a) For the direct care cost category, $178.18; 
(3) For the rate years beginning on or after June 1, 2017, the limit rate for each cost category is calculated based on: (a) For the direct care cost category, the amount identified in subsection a(2)(a) of this section multiplied by the adjustment factor determined under Section 24; (b) 
b. A facility with an actual rate that exceeds the limit rate for a cost category shall receive the limit rate.</t>
  </si>
  <si>
    <r>
      <t xml:space="preserve">ODHS, Announcement of Coved incentive payments:
</t>
    </r>
    <r>
      <rPr>
        <sz val="10"/>
        <color rgb="FF5CA1BE"/>
        <rFont val="Roboto"/>
      </rPr>
      <t>https://www.oregon.gov/DHS/PROVIDERS-PARTNERS/LICENSING/AdminAlerts/NF-20-83%20-%20NF%20Announcement%20of%20Incentive%20Payments%2005182020.pdf</t>
    </r>
  </si>
  <si>
    <t>(A) Waiver: Notwithstanding 12VAC5-371-210, a person employed to perform the duties of a nurse aide on a permanent full-time, part-time, hourly, or contractual basis must be registered as a CNA within 60 days of the expiration or rescission of Executive order 51, as it may be amended.
(B)...state of emergency declared by Executive Order 51, a license in good standing issued to a health care practitioner by another state shall be deemed to be an active license issued by the Commonwealth to provide health care or professional services as a health care practitioner of the same type for which such license is issued in another state, provided such health care practitioner is engaged by a licensed NF or other health care facility in the Commonwealth for the purpose of assisting that office or facility with public health and medical disaster response operations. Licensed NFs and other health care facilities must submit to the applicable licensing board each out-of-state health care practitioner’s name, license type, state of license, and license identification number within a reasonable time of such healthcare practitioner providing services for the health care facility or office in the Commonwealth. A health care facility includes assisted living facilities, congregate care settings, and any alternate care facility established in response to the COVID-19 emergency.</t>
  </si>
  <si>
    <r>
      <t>Source:</t>
    </r>
    <r>
      <rPr>
        <sz val="9"/>
        <color theme="1"/>
        <rFont val="Roboto"/>
      </rPr>
      <t xml:space="preserve">  RTI International, 2021, Review of State Policies Related to Nursing Facility Staffing</t>
    </r>
    <r>
      <rPr>
        <sz val="9"/>
        <color theme="1"/>
        <rFont val="Roboto Black"/>
      </rPr>
      <t>.</t>
    </r>
  </si>
  <si>
    <r>
      <t xml:space="preserve">Sources:  </t>
    </r>
    <r>
      <rPr>
        <sz val="9"/>
        <color rgb="FF000000"/>
        <rFont val="Roboto"/>
      </rPr>
      <t xml:space="preserve">Alaska Administrative Code 7 AAC Chapter 12, Article 1, Medical Facilities (2021):  </t>
    </r>
    <r>
      <rPr>
        <sz val="9"/>
        <color rgb="FF5CA1BE"/>
        <rFont val="Roboto"/>
      </rPr>
      <t xml:space="preserve">http://www.legis.state.ak.us/basis/aac.asp#7.12
</t>
    </r>
    <r>
      <rPr>
        <sz val="9"/>
        <color rgb="FF000000"/>
        <rFont val="Roboto"/>
      </rPr>
      <t xml:space="preserve">
Centers for Medicare &amp; Medicaid Services (CMS), U.S. Department of Health and Human Services. 2018. Attachment 4.19-D to Alaska Medicaid state plan. May 22, 2018. Baltimore, MD: CMS. </t>
    </r>
    <r>
      <rPr>
        <sz val="9"/>
        <color rgb="FF5CA1BE"/>
        <rFont val="Roboto"/>
      </rPr>
      <t>http://dhss.alaska.gov/Commissioner/Pages/MedicaidStatePlan/stateplan_sec_4.aspx#4o19</t>
    </r>
  </si>
  <si>
    <r>
      <t xml:space="preserve">California WIC, Division 9. Public Social Services, Part 3. Aid and Medical Assistance, Chapter 7. Basic Health Care, Article 3. Administration, § 14110.6:
</t>
    </r>
    <r>
      <rPr>
        <sz val="10"/>
        <color rgb="FF5CA1BE"/>
        <rFont val="Roboto"/>
      </rPr>
      <t>https://leginfo.legislature.ca.gov/faces/codes_displayText.xhtml?lawCode=WIC&amp;division=9.&amp;title=&amp;part=3.&amp;chapter=7.&amp;article=3</t>
    </r>
  </si>
  <si>
    <r>
      <rPr>
        <sz val="9"/>
        <color theme="1"/>
        <rFont val="Roboto Black"/>
      </rPr>
      <t>Sources:</t>
    </r>
    <r>
      <rPr>
        <sz val="9"/>
        <color theme="1"/>
        <rFont val="Roboto"/>
      </rPr>
      <t xml:space="preserve"> California Code of Regulations (CCR) tit. 22 § 72329.2 Nursing Service—Staff (2019): </t>
    </r>
    <r>
      <rPr>
        <sz val="9"/>
        <color rgb="FF5CA1BE"/>
        <rFont val="Roboto"/>
      </rPr>
      <t>https://leginfo.legislature.ca.gov/faces/codes_displaySection.xhtml?sectionNum=1276.65&amp;lawCode=HSC</t>
    </r>
    <r>
      <rPr>
        <sz val="9"/>
        <color theme="1"/>
        <rFont val="Roboto"/>
      </rPr>
      <t xml:space="preserve">
California Welfare and Institutions Code (WIC), Division 9. Public Social Services, Part 3. Aid and Medical Assistance, Chapter 7. Basic Health Care, Article 3.8. Medi-Cal Long-Term Care Reimbursement Act § 14126.022 (2004): </t>
    </r>
    <r>
      <rPr>
        <sz val="9"/>
        <color rgb="FF5CA1BE"/>
        <rFont val="Roboto"/>
      </rPr>
      <t>https://leginfo.legislature.ca.gov/faces/codes_displaySection.xhtml?sectionNum=14126.022&amp;lawCode=WIC</t>
    </r>
    <r>
      <rPr>
        <sz val="9"/>
        <color theme="1"/>
        <rFont val="Roboto"/>
      </rPr>
      <t xml:space="preserve">
Centers for Medicare &amp; Medicaid Services (CMS). U.S. Department of Health and Human Services. 2018. Attachment 4.19-D to California Medicaid state plan. August 1, 2018. Baltimore, MD: CMS. </t>
    </r>
    <r>
      <rPr>
        <sz val="9"/>
        <color rgb="FF5CA1BE"/>
        <rFont val="Roboto"/>
      </rPr>
      <t xml:space="preserve">http://www.dhcs.ca.gov/formsandpubs/laws/Pages/Attachment419.aspx
</t>
    </r>
    <r>
      <rPr>
        <sz val="9"/>
        <color theme="1"/>
        <rFont val="Roboto"/>
      </rPr>
      <t xml:space="preserve">
Assembly Bill No. 81, Chapter 13, Public health funding: health facilities and services (2020): </t>
    </r>
    <r>
      <rPr>
        <sz val="9"/>
        <color rgb="FF5CA1BE"/>
        <rFont val="Roboto"/>
      </rPr>
      <t xml:space="preserve">https://leginfo.legislature.ca.gov/faces/billTextClient.xhtml?bill_id=201920200AB81
</t>
    </r>
    <r>
      <rPr>
        <sz val="9"/>
        <color theme="1"/>
        <rFont val="Roboto"/>
      </rPr>
      <t xml:space="preserve">
California WIC, Division 9. Public Social Services, Part 3. Aid and Medical Assistance, Chapter 7. Basic Health Care, Article 3. Administration, § 14110.6 (2000): </t>
    </r>
    <r>
      <rPr>
        <sz val="9"/>
        <color rgb="FF5CA1BE"/>
        <rFont val="Roboto"/>
      </rPr>
      <t>https://leginfo.legislature.ca.gov/faces/codes_displayText.xhtml?lawCode=WIC&amp;division=9&amp;title=&amp;part=3.&amp;chapter=7.&amp;article=3</t>
    </r>
    <r>
      <rPr>
        <sz val="9"/>
        <color theme="1"/>
        <rFont val="Roboto"/>
      </rPr>
      <t xml:space="preserve">
Assembly Bill No. 650, Employer-provided benefits: health care workers: COVID-19: hazard pay retention bonuses, Part 4.6. Health Care Workers Recognition and Retention Act (2020):</t>
    </r>
    <r>
      <rPr>
        <sz val="9"/>
        <color rgb="FF5CA1BE"/>
        <rFont val="Roboto"/>
      </rPr>
      <t xml:space="preserve"> https://leginfo.legislature.ca.gov/faces/billCompareClient.xhtml?bill_id=202120220AB650&amp;showamends=false#</t>
    </r>
    <r>
      <rPr>
        <sz val="9"/>
        <color theme="1"/>
        <rFont val="Roboto"/>
      </rPr>
      <t xml:space="preserve">
California Executive Order N-39-20 (2020): </t>
    </r>
    <r>
      <rPr>
        <sz val="9"/>
        <color rgb="FF5CA1BE"/>
        <rFont val="Roboto"/>
      </rPr>
      <t xml:space="preserve">http://www.californiasimulationalliance.org/wp-content/uploads/2020/04/Governors-Executive-Order.3.4.20.pdf
</t>
    </r>
  </si>
  <si>
    <r>
      <rPr>
        <sz val="9"/>
        <color theme="1"/>
        <rFont val="Roboto Black"/>
      </rPr>
      <t xml:space="preserve">Sources: </t>
    </r>
    <r>
      <rPr>
        <sz val="9"/>
        <color theme="1"/>
        <rFont val="Roboto"/>
      </rPr>
      <t xml:space="preserve">6 Code of Colorado Regulations (CCR) 1011-1 Chapter 5, § 9 Nursing services (2020): </t>
    </r>
    <r>
      <rPr>
        <sz val="9"/>
        <color rgb="FF5CA1BE"/>
        <rFont val="Roboto"/>
      </rPr>
      <t>https://www.sos.state.co.us/CCR/GenerateRulePdf.do?ruleVersionId=8836&amp;fileName=6%20CCR%201011-1%20Chapter%2005</t>
    </r>
    <r>
      <rPr>
        <sz val="9"/>
        <color theme="1"/>
        <rFont val="Roboto"/>
      </rPr>
      <t xml:space="preserve">
Centers for Medicare &amp; Medicaid Services (CMS). U.S. Department of Health and Human Services. 2017. Attachment 4.19-D to Colorado Medicaid state plan. August 22, 2017. Baltimore, MD: CMS.  </t>
    </r>
    <r>
      <rPr>
        <sz val="9"/>
        <color rgb="FF5CA1BE"/>
        <rFont val="Roboto"/>
      </rPr>
      <t>https://www.colorado.gov/pacific/hcpf/colorado-medicaid-state-plan</t>
    </r>
    <r>
      <rPr>
        <sz val="9"/>
        <color theme="1"/>
        <rFont val="Roboto"/>
      </rPr>
      <t xml:space="preserve">
Colorado Department of Health Care Policy &amp; Financing, State cross-agency guidance on flexibility in hiring and training staff for healthcare providers (2020): </t>
    </r>
    <r>
      <rPr>
        <sz val="9"/>
        <color rgb="FF5CA1BE"/>
        <rFont val="Roboto"/>
      </rPr>
      <t>https://www.colorado.gov/pacific/sites/default/files/HCPF%20IM%2020-019%20State%20Cross-Agency%20Guidance%20on%20Flexibility%20in%20Hiring%20and%20Training%20Staff%20for%20Healthcare%20Providers.pdf</t>
    </r>
  </si>
  <si>
    <r>
      <t xml:space="preserve">Colorado admin. code, tit. 10 CCR 2505-10 § 8.443.7.B, Class I health care state-wide maximum allowable per diem reimbursement rates (limit):
 </t>
    </r>
    <r>
      <rPr>
        <sz val="10"/>
        <color rgb="FF5CA1BE"/>
        <rFont val="Roboto Regular"/>
      </rPr>
      <t>https://www.sos.state.co.us/CCR/DisplayRule.do?action=ruleinfo&amp;ruleId=2921&amp;deptID=7&amp;agencyID=69&amp;deptName=Department%20of%20Health%20Care%20Policy%20and%20Financing&amp;agencyName=Medical%20Services%20Board%20(Volume%208;%20Medical%20Assistance,%20Children%27s%20Health%20Plan)&amp;seriesNum=10%20CCR%202505-10%208.400</t>
    </r>
  </si>
  <si>
    <r>
      <rPr>
        <sz val="9"/>
        <color theme="1"/>
        <rFont val="Roboto Black"/>
      </rPr>
      <t xml:space="preserve">Sources: </t>
    </r>
    <r>
      <rPr>
        <sz val="9"/>
        <color theme="1"/>
        <rFont val="Roboto"/>
      </rPr>
      <t xml:space="preserve">Title XXIX Chapter 400 PART II NURSING HOMES (ss. 400.011-400.334), 400.23 Rules; evaluation and deficiencies; licensure status (2020): </t>
    </r>
    <r>
      <rPr>
        <sz val="9"/>
        <color rgb="FF5CA1BE"/>
        <rFont val="Roboto"/>
      </rPr>
      <t>http://www.leg.state.fl.us/statutes/index.cfm?App_mode=Display_Statute&amp;URL=0400-0499/0400/Sections/0400.23.html</t>
    </r>
    <r>
      <rPr>
        <sz val="9"/>
        <color theme="1"/>
        <rFont val="Roboto"/>
      </rPr>
      <t xml:space="preserve">
Florida admin. code tit. XXX § 409.908 (2): </t>
    </r>
    <r>
      <rPr>
        <sz val="9"/>
        <color rgb="FF5CA1BE"/>
        <rFont val="Roboto"/>
      </rPr>
      <t>http://www.fdhc.state.fl.us/medicaid/Finance/finance/nh_rates/nhpprm.shtml</t>
    </r>
    <r>
      <rPr>
        <sz val="9"/>
        <color theme="1"/>
        <rFont val="Roboto"/>
      </rPr>
      <t xml:space="preserve">
Florida admin. rules 59A-4.108 Nursing Services (2015):  </t>
    </r>
    <r>
      <rPr>
        <sz val="9"/>
        <color rgb="FF5CA1BE"/>
        <rFont val="Roboto"/>
      </rPr>
      <t>https://www.flrules.org/gateway/ruleNo.asp?id=59A-4.108</t>
    </r>
    <r>
      <rPr>
        <sz val="9"/>
        <color theme="1"/>
        <rFont val="Roboto"/>
      </rPr>
      <t xml:space="preserve">
Florida state plan amendment, attachment 4.19-D, (2017): </t>
    </r>
    <r>
      <rPr>
        <sz val="9"/>
        <color rgb="FF5CA1BE"/>
        <rFont val="Roboto"/>
      </rPr>
      <t>http://ahca.myflorida.com/medicaid/stateplan_attach.shtml</t>
    </r>
    <r>
      <rPr>
        <sz val="9"/>
        <color theme="1"/>
        <rFont val="Roboto"/>
      </rPr>
      <t xml:space="preserve">
FLORIDA TITLE XIX LONG-TERM CARE REIMBURSEMENT PLAN(2020): </t>
    </r>
    <r>
      <rPr>
        <sz val="9"/>
        <color rgb="FF5CA1BE"/>
        <rFont val="Roboto"/>
      </rPr>
      <t>https://ahca.myflorida.com/medicaid/stateplanpdf/attachment_4-19-D.pdf</t>
    </r>
    <r>
      <rPr>
        <sz val="9"/>
        <color theme="1"/>
        <rFont val="Roboto"/>
      </rPr>
      <t xml:space="preserve">
State of Florida, Department of Health, Emergency Order #20-012 (2020): </t>
    </r>
    <r>
      <rPr>
        <sz val="9"/>
        <color rgb="FF5CA1BE"/>
        <rFont val="Roboto"/>
      </rPr>
      <t>https://www.flhealthsource.gov/pdf/DOH-EO-20-012.pdf</t>
    </r>
  </si>
  <si>
    <r>
      <t xml:space="preserve">(A) Florida admin. code tit. XXX § 409.908 (2)(2018):
 </t>
    </r>
    <r>
      <rPr>
        <sz val="10"/>
        <color rgb="FF5CA1BE"/>
        <rFont val="Roboto"/>
      </rPr>
      <t>http://www.fdhc.state.fl.us/medicaid/Finance/finance/nh_rates/nhpprm.shtml</t>
    </r>
    <r>
      <rPr>
        <sz val="10"/>
        <color rgb="FF000000"/>
        <rFont val="Roboto"/>
      </rPr>
      <t xml:space="preserve">
(B)  Florida state plan amendment, attachment 4.19-D, Part 1, III. Allowable costs, p. 22 (2017): 
</t>
    </r>
    <r>
      <rPr>
        <sz val="10"/>
        <color rgb="FF5CA1BE"/>
        <rFont val="Roboto"/>
      </rPr>
      <t>http://ahca.myflorida.com/medicaid/stateplan_attach.shtml</t>
    </r>
  </si>
  <si>
    <r>
      <rPr>
        <sz val="9"/>
        <color theme="1"/>
        <rFont val="Roboto Black"/>
      </rPr>
      <t>Sources:</t>
    </r>
    <r>
      <rPr>
        <sz val="9"/>
        <color theme="1"/>
        <rFont val="Roboto"/>
      </rPr>
      <t xml:space="preserve"> Indiana Administrative Code, tit. 410, art. 16.2, § 3.1-17. Nursing services (2007): </t>
    </r>
    <r>
      <rPr>
        <sz val="9"/>
        <color rgb="FF5CA1BE"/>
        <rFont val="Roboto"/>
      </rPr>
      <t>http://iac.iga.in.gov/iac/iac_title?iact=410</t>
    </r>
    <r>
      <rPr>
        <sz val="9"/>
        <color theme="1"/>
        <rFont val="Roboto"/>
      </rPr>
      <t xml:space="preserve">
Centers for Medicare &amp; Medicaid Services (CMS), U.S. Department of Health and Human Services. 2016. Attachment 4.19D to Indiana Medicaid state plan. December 1, 2016. Baltimore, MD: CMS. </t>
    </r>
    <r>
      <rPr>
        <sz val="9"/>
        <color rgb="FF5CA1BE"/>
        <rFont val="Roboto"/>
      </rPr>
      <t xml:space="preserve">http://provider.indianamedicaid.com/ihcp/StatePlan/state_plan.asp
</t>
    </r>
    <r>
      <rPr>
        <sz val="9"/>
        <color theme="1"/>
        <rFont val="Roboto"/>
      </rPr>
      <t xml:space="preserve">
Indiana Department of Health, Emergency Order authorizing temporary personal care attendant positions and training for nursing homes (2020):  </t>
    </r>
    <r>
      <rPr>
        <sz val="9"/>
        <color rgb="FF5CA1BE"/>
        <rFont val="Roboto"/>
      </rPr>
      <t>https://www.coronavirus.in.gov/files/B%20-%20CCF%20PCA%20Order%20Full%20Signed.pdf</t>
    </r>
    <r>
      <rPr>
        <sz val="9"/>
        <color theme="1"/>
        <rFont val="Roboto"/>
      </rPr>
      <t xml:space="preserve">
Indiana Department of Health, Third Emergency Order concerning temporary  personal care attendants for nursing homes (2020): </t>
    </r>
    <r>
      <rPr>
        <sz val="9"/>
        <color rgb="FFC00000"/>
        <rFont val="Roboto"/>
      </rPr>
      <t>https://www.coronavirus.in.gov/files/X%20-%20CCF%20PCA%20Order%20AMENDMENT%20%232%20-%20Final%20Signed.pdf</t>
    </r>
    <r>
      <rPr>
        <sz val="9"/>
        <color theme="1"/>
        <rFont val="Roboto"/>
      </rPr>
      <t xml:space="preserve">
State of Indiana, Nineteenth renewal of the public health emergency declaration for the COVID-19 outbreak (2021): </t>
    </r>
    <r>
      <rPr>
        <sz val="9"/>
        <color rgb="FF5CA1BE"/>
        <rFont val="Roboto"/>
      </rPr>
      <t>https://www.in.gov/gov/files/Executive-Order-21-26-Nineteenth-Renewal-of-Emergency-Declaration.pdf</t>
    </r>
  </si>
  <si>
    <r>
      <t xml:space="preserve">(A) Indiana Department of Health, Emergency Order authorizing temporary personal care attendant positions and training for nursing homes:
 </t>
    </r>
    <r>
      <rPr>
        <sz val="10"/>
        <color rgb="FF5CA1BE"/>
        <rFont val="Roboto"/>
      </rPr>
      <t xml:space="preserve">https://www.coronavirus.in.gov/files/B%20-%20CCF%20PCA%20Order%20Full%20Signed.pdf
</t>
    </r>
    <r>
      <rPr>
        <sz val="10"/>
        <color theme="1"/>
        <rFont val="Roboto"/>
      </rPr>
      <t xml:space="preserve">
(B) Indiana Department of Health, Third Emergency Order concerning temporary  personal care attendants for nursing homes: 
</t>
    </r>
    <r>
      <rPr>
        <sz val="10"/>
        <color rgb="FFC00000"/>
        <rFont val="Roboto"/>
      </rPr>
      <t>https://www.coronavirus.in.gov/files/X%20-%20CCF%20PCA%20Order%20AMENDMENT%20%232%20-%20Final%20Signed.pdf</t>
    </r>
    <r>
      <rPr>
        <sz val="10"/>
        <color theme="1"/>
        <rFont val="Roboto"/>
      </rPr>
      <t xml:space="preserve">
(C) State of Indiana, Nineteenth renewal of the public health emergency declaration for the COVID-19 outbreak: 
</t>
    </r>
    <r>
      <rPr>
        <sz val="10"/>
        <color rgb="FF5CA1BE"/>
        <rFont val="Roboto"/>
      </rPr>
      <t>https://www.in.gov/gov/files/Executive-Order-21-26-Nineteenth-Renewal-of-Emergency-Declaration.pdf</t>
    </r>
  </si>
  <si>
    <r>
      <t xml:space="preserve">(A) Iowa admin code (IAC), tit. 441, § 81.13(11). Nursing services, pp.14—15:
 </t>
    </r>
    <r>
      <rPr>
        <sz val="10"/>
        <color rgb="FF5CA1BE"/>
        <rFont val="Roboto"/>
      </rPr>
      <t>https://www.legis.iowa.gov/docs/iac/rule/07-28-2021.441.81.13.pdf</t>
    </r>
    <r>
      <rPr>
        <sz val="10"/>
        <color rgb="FF000000"/>
        <rFont val="Roboto"/>
      </rPr>
      <t xml:space="preserve">
(B) IAC,  tit. 481, § 58.11(2). Nursing supervision and staffing, p. 2:
 </t>
    </r>
    <r>
      <rPr>
        <sz val="10"/>
        <color rgb="FF5CA1BE"/>
        <rFont val="Roboto"/>
      </rPr>
      <t>https://www.legis.iowa.gov/docs/iac/rule/06-16-2021.481.58.11.pdf</t>
    </r>
  </si>
  <si>
    <r>
      <rPr>
        <sz val="10"/>
        <rFont val="Roboto"/>
      </rPr>
      <t>(A) IAC, tit. 441, § 81.13(11). Nursing services, pp.14—15:</t>
    </r>
    <r>
      <rPr>
        <sz val="10"/>
        <color rgb="FF5C0000"/>
        <rFont val="Roboto"/>
      </rPr>
      <t xml:space="preserve">
 </t>
    </r>
    <r>
      <rPr>
        <sz val="10"/>
        <color rgb="FF5CA1BE"/>
        <rFont val="Roboto"/>
      </rPr>
      <t>https://www.legis.iowa.gov/docs/iac/rule/07-28-2021.441.81.13.pdf</t>
    </r>
    <r>
      <rPr>
        <sz val="10"/>
        <color rgb="FF000000"/>
        <rFont val="Roboto"/>
      </rPr>
      <t xml:space="preserve">
(B) IAC (2021),  tit. 481, § 58.11(2). Nursing supervision and staffing, p. 2:
 </t>
    </r>
    <r>
      <rPr>
        <sz val="10"/>
        <color rgb="FF5CA1BE"/>
        <rFont val="Roboto"/>
      </rPr>
      <t>https://www.legis.iowa.gov/docs/iac/rule/06-16-2021.481.58.11.pdf</t>
    </r>
  </si>
  <si>
    <r>
      <t xml:space="preserve">Iowa Department of Human Services (2014), Nursing facility—provider manual, Chapter III. § I.1, Basis of payment, Rate determination, pp. 71, 75: 
</t>
    </r>
    <r>
      <rPr>
        <sz val="10"/>
        <color rgb="FF5CA1BE"/>
        <rFont val="Roboto"/>
      </rPr>
      <t>https://dhs.iowa.gov/policy-manuals/medicaid-provider</t>
    </r>
  </si>
  <si>
    <r>
      <t xml:space="preserve">IAC (2019),  tit. 481, § 36.7(1). Determination and payment of assessment, p. 1:
</t>
    </r>
    <r>
      <rPr>
        <sz val="10"/>
        <color rgb="FF5CA1BE"/>
        <rFont val="Roboto"/>
      </rPr>
      <t>https://www.legis.iowa.gov/docs/iac/rule/11-30-2011.441.36.7.pdf</t>
    </r>
  </si>
  <si>
    <r>
      <t xml:space="preserve">Sources: </t>
    </r>
    <r>
      <rPr>
        <sz val="9"/>
        <color rgb="FF000000"/>
        <rFont val="Roboto"/>
      </rPr>
      <t>Kansas Department for Aging and Disability Services, Statutes and Regulations for the Licensure and Operation of Nursing Facilities:</t>
    </r>
    <r>
      <rPr>
        <sz val="9"/>
        <color rgb="FF5CA1BE"/>
        <rFont val="Roboto"/>
      </rPr>
      <t xml:space="preserve"> https://kdads.ks.gov/docs/librariesprovider17/general-provider-pages/provider-statutes-and-regulations/ksa-and-kar-for-adult-care-homes/nursing-facilities-2015.pdf?sfvrsn=cd9a3dee_2 </t>
    </r>
    <r>
      <rPr>
        <sz val="9"/>
        <color rgb="FF000000"/>
        <rFont val="Roboto"/>
      </rPr>
      <t xml:space="preserve">
Kansas state plan amendment, attachment 4.19-D: </t>
    </r>
    <r>
      <rPr>
        <sz val="9"/>
        <color rgb="FF5CA1BE"/>
        <rFont val="Roboto"/>
      </rPr>
      <t>https://www.medicaid.gov/State-resource-center/Medicaid-State-Plan-Amendments/Downloads/KS/KS-16-014.pdf</t>
    </r>
    <r>
      <rPr>
        <sz val="9"/>
        <color rgb="FF000000"/>
        <rFont val="Roboto"/>
      </rPr>
      <t xml:space="preserve">
Kansas admin. regulation: </t>
    </r>
    <r>
      <rPr>
        <sz val="9"/>
        <color rgb="FF5CA1BE"/>
        <rFont val="Roboto"/>
      </rPr>
      <t xml:space="preserve">https://www.kssos.org/pubs/pubs_kar.aspx
</t>
    </r>
    <r>
      <rPr>
        <sz val="9"/>
        <color rgb="FF000000"/>
        <rFont val="Roboto"/>
      </rPr>
      <t xml:space="preserve">
Kansas Office of Revisor of Statutes, Chapter 39, § 971:  </t>
    </r>
    <r>
      <rPr>
        <sz val="9"/>
        <color rgb="FF5CA1BE"/>
        <rFont val="Roboto"/>
      </rPr>
      <t>https://www.ksrevisor.org/statutes/chapters/ch39/039_009_0071.html</t>
    </r>
    <r>
      <rPr>
        <sz val="9"/>
        <color rgb="FF000000"/>
        <rFont val="Roboto"/>
      </rPr>
      <t xml:space="preserve">
Kansas Legislature, Session of 2021, Senate Bill 289, Committee on Ways and Means: </t>
    </r>
    <r>
      <rPr>
        <sz val="9"/>
        <color rgb="FF5CA1BE"/>
        <rFont val="Roboto"/>
      </rPr>
      <t xml:space="preserve">http://www.kslegislature.org/li/b2021_22/measures/documents/sb289_00_0000.pdf
</t>
    </r>
    <r>
      <rPr>
        <sz val="9"/>
        <color rgb="FF000000"/>
        <rFont val="Roboto"/>
      </rPr>
      <t xml:space="preserve">
Kansas Executive Order 20-56, Amended Licensure, Certification, and Registration for persons and Licensure of "Adult Care Homes" during state of disaster emergency:  </t>
    </r>
    <r>
      <rPr>
        <sz val="9"/>
        <color rgb="FF5CA1BE"/>
        <rFont val="Roboto"/>
      </rPr>
      <t>https://governor.kansas.gov/wp-content/uploads/2020/07/EO-20-56-Executed.pdf</t>
    </r>
    <r>
      <rPr>
        <sz val="9"/>
        <color rgb="FF000000"/>
        <rFont val="Roboto"/>
      </rPr>
      <t xml:space="preserve">
</t>
    </r>
  </si>
  <si>
    <r>
      <t xml:space="preserve">(A) Kansas state plan amendment, attachment 4.19-D, Part 1, Subpart C, Exhibit C-1, pp. 9—10 of 19:
 </t>
    </r>
    <r>
      <rPr>
        <sz val="10"/>
        <color rgb="FF5CA1BE"/>
        <rFont val="Roboto"/>
      </rPr>
      <t>https://www.medicaid.gov/State-resource-center/Medicaid-State-Plan-Amendments/Downloads/KS/KS-16-014.pdf</t>
    </r>
    <r>
      <rPr>
        <sz val="10"/>
        <color theme="1"/>
        <rFont val="Roboto"/>
      </rPr>
      <t xml:space="preserve">
(B) Kansas admin. regulation § 129-10-18, Per diem rates of reimbursement:
 </t>
    </r>
    <r>
      <rPr>
        <sz val="10"/>
        <color rgb="FF5CA1BE"/>
        <rFont val="Roboto"/>
      </rPr>
      <t>https://www.kssos.org/pubs/pubs_kar.aspx</t>
    </r>
  </si>
  <si>
    <r>
      <t xml:space="preserve">Sources: </t>
    </r>
    <r>
      <rPr>
        <sz val="9"/>
        <color rgb="FF000000"/>
        <rFont val="Roboto"/>
      </rPr>
      <t xml:space="preserve">Maine, Dept. of the Secretary of State, 10-144 Department of Health and Human Services Chapter 110: </t>
    </r>
    <r>
      <rPr>
        <sz val="9"/>
        <color rgb="FF5CA1BE"/>
        <rFont val="Roboto"/>
      </rPr>
      <t xml:space="preserve">https://www.maine.gov/sos/cec/rules/10/ch110.htm
</t>
    </r>
    <r>
      <rPr>
        <sz val="9"/>
        <color rgb="FF000000"/>
        <rFont val="Roboto"/>
      </rPr>
      <t xml:space="preserve">§ BBBBB-1. Commission to Study Long-term Care Workforce Issues: </t>
    </r>
    <r>
      <rPr>
        <sz val="9"/>
        <color rgb="FF5CA1BE"/>
        <rFont val="Roboto"/>
      </rPr>
      <t xml:space="preserve">https://legislature.maine.gov/doc/3171
</t>
    </r>
    <r>
      <rPr>
        <sz val="9"/>
        <rFont val="Roboto"/>
      </rPr>
      <t>State of Maine, 130th Maine Legislature, First Special Session:</t>
    </r>
    <r>
      <rPr>
        <sz val="9"/>
        <color rgb="FF5CA1BE"/>
        <rFont val="Roboto"/>
      </rPr>
      <t xml:space="preserve">  http://legislature.maine.gov/legis/bills/
</t>
    </r>
    <r>
      <rPr>
        <sz val="9"/>
        <rFont val="Roboto"/>
      </rPr>
      <t>Maine Department of Health and Human Services, MaineCare benefits manual, Chapter III—Section 67:</t>
    </r>
    <r>
      <rPr>
        <sz val="9"/>
        <color rgb="FF5CA1BE"/>
        <rFont val="Roboto"/>
      </rPr>
      <t xml:space="preserve"> http://www.maine.gov/sos/cec/rules/10/ch101.htm
</t>
    </r>
    <r>
      <rPr>
        <sz val="9"/>
        <rFont val="Roboto"/>
      </rPr>
      <t xml:space="preserve">Maine Dept of Health and Human Services, Admin Bulletin, Temporary Rate Increase Guidance for MaineCare Providers: </t>
    </r>
    <r>
      <rPr>
        <sz val="9"/>
        <color rgb="FF5CA1BE"/>
        <rFont val="Roboto"/>
      </rPr>
      <t xml:space="preserve">https://content.govdelivery.com/accounts/MEHHS/bulletins/28970d8
</t>
    </r>
    <r>
      <rPr>
        <sz val="9"/>
        <rFont val="Roboto"/>
      </rPr>
      <t xml:space="preserve">Maine Dept of Economic and Community Development, Maine Health Care Financial Relief Grant Program: </t>
    </r>
    <r>
      <rPr>
        <sz val="9"/>
        <color rgb="FF5CA1BE"/>
        <rFont val="Roboto"/>
      </rPr>
      <t xml:space="preserve">https://www.maine.gov/decd/sites/maine.gov.decd/files/inline-files/Maine%20Health%20Care%20Financial%20Relief%20Grant%20FAQs%20v3.pdf
</t>
    </r>
  </si>
  <si>
    <r>
      <t xml:space="preserve">Maine Department of Health and Human Services, MaineCare benefits manual, Chapter III—Section 67: Principles of reimbursement for nursing facilities, Section 43, Special wage allowance:
</t>
    </r>
    <r>
      <rPr>
        <sz val="10"/>
        <color rgb="FF5CA1BE"/>
        <rFont val="Roboto"/>
      </rPr>
      <t>http://www.maine.gov/sos/cec/rules/10/ch101.htm</t>
    </r>
  </si>
  <si>
    <r>
      <t xml:space="preserve">Maine Department of Health and Human Services, MaineCare benefits manual, Chapter III—Section 67: Principles of reimbursement for nursing facilities, Section 22.3.3, Base year direct cost component: 
</t>
    </r>
    <r>
      <rPr>
        <sz val="10"/>
        <color rgb="FF5CA1BE"/>
        <rFont val="Roboto"/>
      </rPr>
      <t>http://www.maine.gov/sos/cec/rules/10/ch101.htm</t>
    </r>
  </si>
  <si>
    <r>
      <t xml:space="preserve">MT Code Annotated 2019, Title 15. Taxation, Chapter 60. Nursing Facility Utilization Fee, Part 2. Collection of Fee. Section 15-60-211. State Special Revenue Account:
</t>
    </r>
    <r>
      <rPr>
        <sz val="10"/>
        <color rgb="FF5CA1BE"/>
        <rFont val="Roboto"/>
      </rPr>
      <t>https://leg.mt.gov/bills/mca/title_0150/chapter_0600/part_0020/section_0110/0150-0600-0020-0110.html</t>
    </r>
  </si>
  <si>
    <r>
      <rPr>
        <sz val="9"/>
        <color rgb="FF000000"/>
        <rFont val="Roboto Black"/>
      </rPr>
      <t>Notes:</t>
    </r>
    <r>
      <rPr>
        <sz val="9"/>
        <color rgb="FF000000"/>
        <rFont val="Roboto Regular"/>
      </rPr>
      <t xml:space="preserve"> HPRD is hours per resident day. RN is registered nurse. LPN is licensed practice nurse. LN is licensed nurse. CNA is certified nursing assistant. DON is director of nursing. NF is nursing facility. LNA is licensed nursing assistant. APRN is an advance practice registered nurse. MOS is military occupational specialty. GOFERR is Governor's Office for Emergency Relief and Recovery. EMT is emergency medical technicians.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202-350-200</t>
    </r>
    <r>
      <rPr>
        <sz val="9"/>
        <rFont val="Roboto Regular"/>
      </rPr>
      <t>0 or comments@macpac.gov</t>
    </r>
    <r>
      <rPr>
        <sz val="9"/>
        <color rgb="FF000000"/>
        <rFont val="Roboto Regular"/>
      </rPr>
      <t xml:space="preserve"> to report errors or changes.</t>
    </r>
  </si>
  <si>
    <r>
      <t xml:space="preserve">(A) NMAC, tit. 8 § 312.3.11, p. 4:
</t>
    </r>
    <r>
      <rPr>
        <sz val="10"/>
        <color rgb="FF5CA1BE"/>
        <rFont val="Roboto"/>
      </rPr>
      <t>https://www.srca.nm.gov/parts/title08/08.312.0003.html</t>
    </r>
    <r>
      <rPr>
        <sz val="10"/>
        <color rgb="FF000000"/>
        <rFont val="Roboto"/>
      </rPr>
      <t xml:space="preserve"> 
(B) NMAC, tit. 8 § 312.3.13, p. 7:
</t>
    </r>
    <r>
      <rPr>
        <sz val="10"/>
        <color rgb="FF5CA1BE"/>
        <rFont val="Roboto"/>
      </rPr>
      <t xml:space="preserve">https://www.srca.nm.gov/parts/title08/08.312.0003.html </t>
    </r>
  </si>
  <si>
    <r>
      <rPr>
        <sz val="9"/>
        <color rgb="FF000000"/>
        <rFont val="Roboto Black"/>
      </rPr>
      <t xml:space="preserve">Notes: </t>
    </r>
    <r>
      <rPr>
        <sz val="9"/>
        <color rgb="FF000000"/>
        <rFont val="Roboto Regular"/>
      </rPr>
      <t>HPRD is hours per resident day. RN is registered nurse. LPN is licensed practice nurse. LN is licensed nurse. CNA is certified nursing assistant. DON is director of nursing. NF is nursing facility. NYCRR is New York Codes, Rules and Regulations. NA is not applicable. Source date reflects the effective dates of the policies where available, otherwise it reflects the date listed on the publication. Data collected in 2021 and updated from the following sources:  state regulations and administrative codes, Medicaid agency websites, and additional searches of key terms in Google and LexisNexis. All states were invited to review the collected policies and confirm them. Please contact MACPAC at 202-35</t>
    </r>
    <r>
      <rPr>
        <sz val="9"/>
        <rFont val="Roboto Regular"/>
      </rPr>
      <t>0-2000 or comments@macpac.gov</t>
    </r>
    <r>
      <rPr>
        <sz val="9"/>
        <color rgb="FF000000"/>
        <rFont val="Roboto Regular"/>
      </rPr>
      <t xml:space="preserve"> to report errors or changes.</t>
    </r>
  </si>
  <si>
    <r>
      <t xml:space="preserve">NC State Plan Amendment, attachment 4.19-D, pp. 2–3: 
</t>
    </r>
    <r>
      <rPr>
        <sz val="10"/>
        <color rgb="FF5CA1BE"/>
        <rFont val="Roboto"/>
      </rPr>
      <t>https://medicaid.ncdhhs.gov/get-involved/nc-health-choice-state-plan</t>
    </r>
  </si>
  <si>
    <r>
      <t xml:space="preserve">Sources: </t>
    </r>
    <r>
      <rPr>
        <sz val="9"/>
        <color rgb="FF000000"/>
        <rFont val="Roboto Regular"/>
      </rPr>
      <t xml:space="preserve">North Carolina Administrative Code (2016): </t>
    </r>
    <r>
      <rPr>
        <sz val="9"/>
        <color rgb="FF5CA1BE"/>
        <rFont val="Roboto Regular"/>
      </rPr>
      <t>http://reports.oah.state.nc.us/ncac.asp</t>
    </r>
    <r>
      <rPr>
        <b/>
        <sz val="9"/>
        <color rgb="FF000000"/>
        <rFont val="Roboto Black"/>
      </rPr>
      <t xml:space="preserve">
</t>
    </r>
    <r>
      <rPr>
        <sz val="9"/>
        <color rgb="FF000000"/>
        <rFont val="Roboto"/>
      </rPr>
      <t xml:space="preserve">Centers for Medicare &amp; Medicaid Services (CMS), U.S. Department of Health and Human Services. 2018. Attachment 4.19-D, to North Carolina Medicaid state plan. December 1, 2016. Baltimore, MD: CMS. </t>
    </r>
    <r>
      <rPr>
        <sz val="9"/>
        <color rgb="FF5CA1BE"/>
        <rFont val="Roboto"/>
      </rPr>
      <t>https://medicaid.ncdhhs.gov/get-involved/nc-health-choice-state-plan</t>
    </r>
  </si>
  <si>
    <r>
      <t xml:space="preserve">ND Department of Human Services, Nursing facility rate manual, pp. 14, 38: 
</t>
    </r>
    <r>
      <rPr>
        <sz val="10"/>
        <color rgb="FF5CA1BE"/>
        <rFont val="Roboto"/>
      </rPr>
      <t>https://www.nd.gov/dhs/services/medicalserv/medicaid/provider-all.html</t>
    </r>
  </si>
  <si>
    <r>
      <t xml:space="preserve">Sources: </t>
    </r>
    <r>
      <rPr>
        <sz val="9"/>
        <color rgb="FF000000"/>
        <rFont val="Roboto "/>
      </rPr>
      <t>CHAPTER 33-07-03.2 NURSING FACILITIES, 33-07-03.2-14. Nursing services (1996), p. 10</t>
    </r>
    <r>
      <rPr>
        <sz val="9"/>
        <color rgb="FF5CA1BE"/>
        <rFont val="Roboto "/>
      </rPr>
      <t xml:space="preserve"> https://www.legis.nd.gov/information/acdata/pdf/33-07-03.2.pdf</t>
    </r>
    <r>
      <rPr>
        <sz val="9"/>
        <color rgb="FF000000"/>
        <rFont val="Roboto "/>
      </rPr>
      <t xml:space="preserve">
North Dakota Department of Human Services (DHS). 2018. Nursing facility rate manual. Bismarck, ND: DHS. </t>
    </r>
    <r>
      <rPr>
        <sz val="9"/>
        <color rgb="FF5CA1BE"/>
        <rFont val="Roboto "/>
      </rPr>
      <t>https://www.nd.gov/dhs/services/medicalserv/medicaid/provider-all.html</t>
    </r>
  </si>
  <si>
    <r>
      <t xml:space="preserve">TAC. § 1200-13-02-.06, Reimbursement methodology for nursing facilities, pp. 15–16: 
</t>
    </r>
    <r>
      <rPr>
        <sz val="10"/>
        <color rgb="FF5CA1BE"/>
        <rFont val="Roboto"/>
      </rPr>
      <t>https://publications.tnsosfiles.com/rules/1200/1200-13/1200-13.htm</t>
    </r>
  </si>
  <si>
    <r>
      <t xml:space="preserve">(A)Texas, 2022 Rate Enhancement Attendant Compensation Information: </t>
    </r>
    <r>
      <rPr>
        <sz val="10"/>
        <color rgb="FF5CA1BE"/>
        <rFont val="Roboto"/>
      </rPr>
      <t>https://pfd.hhs.texas.gov/long-term-services-supports/2022-rate-enhancement-attendant-compensation-information</t>
    </r>
    <r>
      <rPr>
        <sz val="10"/>
        <color theme="1"/>
        <rFont val="Roboto"/>
      </rPr>
      <t xml:space="preserve">
(B) TAC Tit.1, Part 15, Ch. 355, Subchapter C, § 355.308, Direct care Staff Rate Component: 
</t>
    </r>
    <r>
      <rPr>
        <sz val="10"/>
        <color rgb="FF5CA1BE"/>
        <rFont val="Roboto"/>
      </rPr>
      <t>https://texreg.sos.state.tx.us/public/readtac$ext.TacPage?sl=R&amp;app=9&amp;p_dir=&amp;p_rloc=&amp;p_tloc=&amp;p_ploc=&amp;pg=1&amp;p_tac=&amp;ti=1&amp;pt=15&amp;ch=355&amp;rl=308</t>
    </r>
  </si>
  <si>
    <r>
      <rPr>
        <sz val="9"/>
        <color theme="1"/>
        <rFont val="Roboto Black"/>
      </rPr>
      <t xml:space="preserve">Sources: </t>
    </r>
    <r>
      <rPr>
        <sz val="9"/>
        <color theme="1"/>
        <rFont val="Roboto"/>
      </rPr>
      <t xml:space="preserve">Vermont Nursing Home Licensing and Operating Rules (2018): </t>
    </r>
    <r>
      <rPr>
        <sz val="9"/>
        <color rgb="FF5CA1BE"/>
        <rFont val="Roboto"/>
      </rPr>
      <t>https://dlp.vermont.gov/survey-cert/facility-regs</t>
    </r>
    <r>
      <rPr>
        <sz val="9"/>
        <color theme="1"/>
        <rFont val="Roboto"/>
      </rPr>
      <t xml:space="preserve">
Centers for Medicare &amp; Medicaid Services (CMS), U.S. Department of Health and Human Services. 2013. Addendum A, to Vermont Medicaid state plan. July 1, 2013. Baltimore, MD: CMS. </t>
    </r>
    <r>
      <rPr>
        <sz val="9"/>
        <color rgb="FF5CA1BE"/>
        <rFont val="Roboto"/>
      </rPr>
      <t>http://dvha.vermont.gov/administration/state-plan</t>
    </r>
  </si>
  <si>
    <r>
      <rPr>
        <sz val="9"/>
        <color theme="1"/>
        <rFont val="Roboto Black"/>
      </rPr>
      <t>Sources:</t>
    </r>
    <r>
      <rPr>
        <sz val="9"/>
        <color theme="1"/>
        <rFont val="Roboto"/>
      </rPr>
      <t xml:space="preserve"> RCW Tit. 74. Public Assistance: </t>
    </r>
    <r>
      <rPr>
        <sz val="9"/>
        <color rgb="FF5CA1BE"/>
        <rFont val="Roboto"/>
      </rPr>
      <t>https://app.leg.wa.gov/rcw/default.aspx?cite=74</t>
    </r>
    <r>
      <rPr>
        <sz val="9"/>
        <color theme="1"/>
        <rFont val="Roboto"/>
      </rPr>
      <t xml:space="preserve">
Washington Administrative Code (WAC), Tit. 388. Department of Social and Health Services: </t>
    </r>
    <r>
      <rPr>
        <sz val="9"/>
        <color rgb="FF5CA1BE"/>
        <rFont val="Roboto"/>
      </rPr>
      <t>https://app.leg.wa.gov/wac/default.aspx?cite=388</t>
    </r>
    <r>
      <rPr>
        <sz val="9"/>
        <color theme="1"/>
        <rFont val="Roboto"/>
      </rPr>
      <t xml:space="preserve">
Centers for Medicare &amp; Medicaid Services (CMS), U.S. Department of Health and Human Services. 2018. Attachment 4.19-D, to Washington Medicaid state plan. July 1, 2018. Baltimore, MD: CMS. </t>
    </r>
    <r>
      <rPr>
        <sz val="9"/>
        <color rgb="FF5CA1BE"/>
        <rFont val="Roboto"/>
      </rPr>
      <t>https://www.hca.wa.gov/about-hca/apple-health-medicaid/medicaid-title-xix-state-plan</t>
    </r>
  </si>
  <si>
    <r>
      <t xml:space="preserve">Washington state plan, attachment 4.19-D, Part 1, pp. 4, 6: 
</t>
    </r>
    <r>
      <rPr>
        <sz val="10"/>
        <color rgb="FF5CA1BE"/>
        <rFont val="Roboto"/>
      </rPr>
      <t>https://www.hca.wa.gov/about-hca/apple-health-medicaid/medicaid-title-xix-state-plan</t>
    </r>
  </si>
  <si>
    <r>
      <t xml:space="preserve">Sources: </t>
    </r>
    <r>
      <rPr>
        <sz val="9"/>
        <color rgb="FF000000"/>
        <rFont val="Roboto"/>
      </rPr>
      <t xml:space="preserve">Chapter 50. Uniform Licensure. Special provision applying to licensing and regulations of nursing homes § 50.04(2)(d):  </t>
    </r>
    <r>
      <rPr>
        <sz val="9"/>
        <color rgb="FF5CA1BE"/>
        <rFont val="Roboto"/>
      </rPr>
      <t>https://docs.legis.wisconsin.gov/statutes/statutes/50/i/04/2t/b/</t>
    </r>
    <r>
      <rPr>
        <sz val="9"/>
        <color rgb="FF000000"/>
        <rFont val="Roboto"/>
      </rPr>
      <t xml:space="preserve">
Relating to the Creation of the Governor's Task Force on Caregiving, Executive Order 11: </t>
    </r>
    <r>
      <rPr>
        <sz val="9"/>
        <color rgb="FF5CA1BE"/>
        <rFont val="Roboto"/>
      </rPr>
      <t>https://docs.legis.wisconsin.gov/code/executive_orders/2019_tony_evers/2019-11.pdf</t>
    </r>
    <r>
      <rPr>
        <sz val="9"/>
        <color rgb="FF000000"/>
        <rFont val="Roboto"/>
      </rPr>
      <t xml:space="preserve">
State of Wisconsin, Executive Budget, Division of Executive Budget and Finance, Department of Administration: </t>
    </r>
    <r>
      <rPr>
        <sz val="9"/>
        <color rgb="FF5CA1BE"/>
        <rFont val="Roboto"/>
      </rPr>
      <t>https://doa.wi.gov/budget/SBO/2021-23%20Executive%20Budget%20Complete%20Document.pdf</t>
    </r>
  </si>
  <si>
    <r>
      <t xml:space="preserve">Sources:  </t>
    </r>
    <r>
      <rPr>
        <sz val="9"/>
        <color rgb="FF000000"/>
        <rFont val="Roboto"/>
      </rPr>
      <t xml:space="preserve">Alabama State Board of Health, (2016): </t>
    </r>
    <r>
      <rPr>
        <sz val="9"/>
        <color rgb="FF5CA1BE"/>
        <rFont val="Roboto"/>
      </rPr>
      <t>http://www.alabamaadministrativecode.state.al.us/docs/hlth/index.html</t>
    </r>
    <r>
      <rPr>
        <b/>
        <sz val="9"/>
        <color rgb="FF000000"/>
        <rFont val="Roboto Black"/>
      </rPr>
      <t xml:space="preserve">
</t>
    </r>
    <r>
      <rPr>
        <sz val="9"/>
        <color rgb="FF000000"/>
        <rFont val="Roboto"/>
      </rPr>
      <t>Alabama administrative code, Chapter 22: Nursing facility reimbursement, Rule No. 560-X-22-.06, Reimbursement methodology (1998):</t>
    </r>
    <r>
      <rPr>
        <sz val="9"/>
        <color rgb="FF5CA1BE"/>
        <rFont val="Roboto"/>
      </rPr>
      <t xml:space="preserve"> https://medicaid.alabama.gov/documents/9.0_Resources/9.2_Administrative_Code/9.2_Adm_Code_Chap_22_Nursing_Facility_Reimbursement.pdf</t>
    </r>
    <r>
      <rPr>
        <b/>
        <sz val="9"/>
        <color rgb="FF000000"/>
        <rFont val="Roboto Black"/>
      </rPr>
      <t xml:space="preserve">
</t>
    </r>
    <r>
      <rPr>
        <sz val="9"/>
        <color rgb="FF000000"/>
        <rFont val="Roboto"/>
      </rPr>
      <t xml:space="preserve">Centers for Medicare &amp; Medicaid Services (CMS), U.S. Department of Health and Human Services. 2012. Attachment 4.19-D, to Alabama Medicaid state plan. July 3, 2012. Baltimore, MD: CMS. </t>
    </r>
    <r>
      <rPr>
        <sz val="9"/>
        <color rgb="FF5CA1BE"/>
        <rFont val="Roboto"/>
      </rPr>
      <t>http://www.medicaid.alabama.gov/content/9.0_Resources/9.8_State_Plan.aspx</t>
    </r>
  </si>
  <si>
    <r>
      <t xml:space="preserve">GA. Division of Medicaid, Part II: Policies and procedures for nursing facility services, Section 1002.2 Total allowed per diem billing rate for facilities for which a cost report is used to set a billing rate, pp. X-7, X-9 (2019):
 </t>
    </r>
    <r>
      <rPr>
        <sz val="10"/>
        <color rgb="FF5CA1BE"/>
        <rFont val="Roboto"/>
      </rPr>
      <t>https://www.mmis.georgia.gov/portal/Portals/0/StaticContent/Public/ALL/HANDBOOKS/Nursing%20Facility%20Services%20Policy%20Manual%20January%202022%2020211222132943.pdf</t>
    </r>
  </si>
  <si>
    <r>
      <t xml:space="preserve">Policies and Procedures for Nursing Facility Services, 1002.4 Other Rate Adjustments (2007):
</t>
    </r>
    <r>
      <rPr>
        <sz val="10"/>
        <color rgb="FF5CA1BE"/>
        <rFont val="Roboto"/>
      </rPr>
      <t>https://www.mmis.georgia.gov/portal/Portals/0/StaticContent/Public/ALL/HANDBOOKS/Nursing%20Facility%20Services%20Policy%20Manual%20January%202022%2020211222132943.pdf</t>
    </r>
  </si>
  <si>
    <r>
      <t xml:space="preserve">Sources: </t>
    </r>
    <r>
      <rPr>
        <sz val="9"/>
        <color rgb="FF000000"/>
        <rFont val="Roboto"/>
      </rPr>
      <t xml:space="preserve">Ga. Comp. R. &amp; Regs. R. 111-8-56-.04 (2013): </t>
    </r>
    <r>
      <rPr>
        <sz val="9"/>
        <color rgb="FF5CA1BE"/>
        <rFont val="Roboto"/>
      </rPr>
      <t>http://rules.sos.state.ga.us/gac/111-8-56</t>
    </r>
    <r>
      <rPr>
        <sz val="9"/>
        <color rgb="FF000000"/>
        <rFont val="Roboto Black"/>
      </rPr>
      <t xml:space="preserve">
</t>
    </r>
    <r>
      <rPr>
        <sz val="9"/>
        <color rgb="FF000000"/>
        <rFont val="Roboto"/>
      </rPr>
      <t xml:space="preserve">Georgia Division of Medicaid, Part II: Policies and procedures for nursing facility services (2019): </t>
    </r>
    <r>
      <rPr>
        <sz val="9"/>
        <color rgb="FF5CA1BE"/>
        <rFont val="Roboto"/>
      </rPr>
      <t xml:space="preserve">https://www.mmis.georgia.gov/portal/Portals/0/StaticContent/Public/ALL/HANDBOOKS/Nursing%20Facility%20Services%20Policy%20Manual%20January%202022%2020211222132943.pdf
</t>
    </r>
    <r>
      <rPr>
        <sz val="9"/>
        <rFont val="Roboto"/>
      </rPr>
      <t xml:space="preserve">Georgia Medicaid Management information Systems, Policies and Procedures for Nursing Facility Services: </t>
    </r>
    <r>
      <rPr>
        <sz val="9"/>
        <color rgb="FF5CA1BE"/>
        <rFont val="Roboto"/>
      </rPr>
      <t>https://www.mmis.georgia.gov/portal/Portals/0/StaticContent/Public/ALL/HANDBOOKS/Nursing%20Facility%20Services%20Policy%20Manual%20January%202022%2020211222132943.pdf</t>
    </r>
    <r>
      <rPr>
        <b/>
        <sz val="9"/>
        <color rgb="FF000000"/>
        <rFont val="Roboto Black"/>
      </rPr>
      <t xml:space="preserve">
</t>
    </r>
    <r>
      <rPr>
        <sz val="9"/>
        <color rgb="FF000000"/>
        <rFont val="Roboto"/>
      </rPr>
      <t xml:space="preserve">Georgia Health Care Association, COVID-19 Temporary nurse aide training program: </t>
    </r>
    <r>
      <rPr>
        <sz val="9"/>
        <color rgb="FF5CA1BE"/>
        <rFont val="Roboto"/>
      </rPr>
      <t>https://www.ghca.info/tna-program</t>
    </r>
  </si>
  <si>
    <r>
      <rPr>
        <sz val="9"/>
        <rFont val="Roboto Black"/>
      </rPr>
      <t xml:space="preserve">Sources: </t>
    </r>
    <r>
      <rPr>
        <sz val="9"/>
        <rFont val="Roboto"/>
      </rPr>
      <t xml:space="preserve">Illinois Compiled Statutes (ILCS), chp. 210, Act 45, § 3-202.05. Staffing ratios effective July 1, 2010 and thereafter (2021): </t>
    </r>
    <r>
      <rPr>
        <sz val="9"/>
        <color rgb="FF5CA1BE"/>
        <rFont val="Roboto"/>
      </rPr>
      <t xml:space="preserve">https://www.ilga.gov/legislation/ilcs/ilcs4.asp?DocName=021000450HArt%2E+III&amp;ActID=1225&amp;ChapterID=21&amp;SeqStart=8500000&amp;SeqEnd=25200000
</t>
    </r>
    <r>
      <rPr>
        <sz val="9"/>
        <rFont val="Roboto"/>
      </rPr>
      <t>Joint Committee on Administrative Rules,  Administrative Code, tit. 77:</t>
    </r>
    <r>
      <rPr>
        <sz val="9"/>
        <color rgb="FFC00000"/>
        <rFont val="Roboto"/>
      </rPr>
      <t xml:space="preserve"> </t>
    </r>
    <r>
      <rPr>
        <sz val="9"/>
        <color rgb="FF5CA1BE"/>
        <rFont val="Roboto"/>
      </rPr>
      <t xml:space="preserve">https://www.ilga.gov/commission/jcar/admincode/077/077parts.html
</t>
    </r>
    <r>
      <rPr>
        <sz val="9"/>
        <rFont val="Roboto"/>
      </rPr>
      <t xml:space="preserve">Illinois nursing home rate calculation handbook, p. 3 (2009): </t>
    </r>
    <r>
      <rPr>
        <sz val="9"/>
        <color rgb="FF5CA1BE"/>
        <rFont val="Roboto"/>
      </rPr>
      <t>https://www.illinois.gov/hfs/MedicalProviders/MedicaidReimbursement/Pages/LTC.aspx</t>
    </r>
  </si>
  <si>
    <r>
      <rPr>
        <sz val="9"/>
        <color theme="1"/>
        <rFont val="Roboto Black"/>
      </rPr>
      <t>Sources:</t>
    </r>
    <r>
      <rPr>
        <sz val="9"/>
        <color theme="1"/>
        <rFont val="Roboto"/>
      </rPr>
      <t xml:space="preserve"> Iowa admin code (IAC) (2021):</t>
    </r>
    <r>
      <rPr>
        <sz val="9"/>
        <color rgb="FF5CA1BE"/>
        <rFont val="Roboto"/>
      </rPr>
      <t xml:space="preserve"> https://www.legis.iowa.gov/law/administrativeRules/agencies</t>
    </r>
    <r>
      <rPr>
        <sz val="9"/>
        <color theme="1"/>
        <rFont val="Roboto"/>
      </rPr>
      <t xml:space="preserve">
Iowa Department of Human Services (2014), Nursing facility—provider manual:</t>
    </r>
    <r>
      <rPr>
        <sz val="9"/>
        <color rgb="FF5CA1BE"/>
        <rFont val="Roboto"/>
      </rPr>
      <t xml:space="preserve"> https://dhs.iowa.gov/policy-manuals/medicaid-provider</t>
    </r>
    <r>
      <rPr>
        <sz val="9"/>
        <color theme="1"/>
        <rFont val="Roboto"/>
      </rPr>
      <t xml:space="preserve">
2014 Iowa Acts (2014): </t>
    </r>
    <r>
      <rPr>
        <sz val="9"/>
        <color rgb="FF5CA1BE"/>
        <rFont val="Roboto"/>
      </rPr>
      <t>https://www.legis.iowa.gov/docs/publications/iactc/85.2/CH1140.pdf</t>
    </r>
  </si>
  <si>
    <r>
      <t xml:space="preserve">Louisiana Administrative Code (LAC), Title 48, Part 1, Chapter 97. Nursing Facilities. Subchapter A. General Provisions, §9823. Nursing Service Personnel:
</t>
    </r>
    <r>
      <rPr>
        <sz val="10"/>
        <color rgb="FF5CA1BE"/>
        <rFont val="Roboto"/>
      </rPr>
      <t>https://ldh.la.gov/assets/medicaid/hss/docs/NH/Standards_for_Payment_NF_LAC50_052020.pdf</t>
    </r>
  </si>
  <si>
    <r>
      <t xml:space="preserve">LAC, Title 48, Part 1, Chapter 97. Nursing Facilities. Subchapter A. General Provisions, §9823. Nursing Service Personnel:
</t>
    </r>
    <r>
      <rPr>
        <sz val="10"/>
        <color rgb="FF5CA1BE"/>
        <rFont val="Roboto"/>
      </rPr>
      <t>https://ldh.la.gov/assets/medicaid/hss/docs/NH/Standards_for_Payment_NF_LAC50_052020.pdf</t>
    </r>
  </si>
  <si>
    <r>
      <t xml:space="preserve">MI Department of Health and Human Services Medicaid provider manual, Nursing Facility, Cost reporting &amp; reimbursement Appendix: 
</t>
    </r>
    <r>
      <rPr>
        <sz val="10"/>
        <color rgb="FF5CA1BE"/>
        <rFont val="Roboto"/>
      </rPr>
      <t>https://www.mdch.state.mi.us/dch-medicaid/manuals/MedicaidProviderManual.pdf</t>
    </r>
  </si>
  <si>
    <r>
      <t xml:space="preserve">MI state plan amendment, attachment 4.19-D, Section IV, pp. 28—29: 
</t>
    </r>
    <r>
      <rPr>
        <sz val="10"/>
        <color rgb="FF5CA1BE"/>
        <rFont val="Roboto"/>
      </rPr>
      <t>https://www.mdch.state.mi.us/dch-medicaid/manuals/MichiganStatePlan/MichiganStatePlan.pdf</t>
    </r>
  </si>
  <si>
    <r>
      <rPr>
        <b/>
        <sz val="9"/>
        <rFont val="Roboto"/>
      </rPr>
      <t>Sources:</t>
    </r>
    <r>
      <rPr>
        <sz val="9"/>
        <rFont val="Roboto"/>
      </rPr>
      <t xml:space="preserve"> Michigan Public Health Code, Act 368, Article 17. Facilities and Agencies (1978):  </t>
    </r>
    <r>
      <rPr>
        <sz val="9"/>
        <color rgb="FF5BA1BE"/>
        <rFont val="Roboto"/>
      </rPr>
      <t>http://www.legislature.mi.gov/(S(11f2zub2o4nfiadvmdkvct1l))/mileg.aspx?page=getObject&amp;objectName=mcl-368-1978-17</t>
    </r>
    <r>
      <rPr>
        <sz val="9"/>
        <rFont val="Roboto"/>
      </rPr>
      <t xml:space="preserve">
Michigan Department of Health and Human Services (MDHHS). 2019. Nursing facility. In Medicaid provider manual. Lansing, MI: MDHHS.</t>
    </r>
    <r>
      <rPr>
        <sz val="9"/>
        <color rgb="FF5CA1BE"/>
        <rFont val="Roboto"/>
      </rPr>
      <t xml:space="preserve"> https://www.mdch.state.mi.us/dch-medicaid/manuals/MedicaidProviderManual.pdf
</t>
    </r>
    <r>
      <rPr>
        <sz val="9"/>
        <rFont val="Roboto"/>
      </rPr>
      <t xml:space="preserve">
Centers for Medicare &amp; Medicaid Services (CMS), U.S. Department of Health and Human Services. 2018. Attachment 4.19-D, to Michigan Medicaid state plan. August 20, 2018. Baltimore, MD: CMS. </t>
    </r>
    <r>
      <rPr>
        <sz val="9"/>
        <color rgb="FF5CA1BE"/>
        <rFont val="Roboto"/>
      </rPr>
      <t>https://www.mdch.state.mi.us/dch-medicaid/manuals/MichiganStatePlan/MichiganStatePlan.pdf</t>
    </r>
  </si>
  <si>
    <r>
      <t xml:space="preserve">New Hampshire admin. rules, tit. He-E § 806.31: 
 </t>
    </r>
    <r>
      <rPr>
        <sz val="10"/>
        <color rgb="FF5CA1BE"/>
        <rFont val="Roboto"/>
      </rPr>
      <t>http://www.gencourt.state.nh.us/rules/about_rules/listagencies.aspx</t>
    </r>
  </si>
  <si>
    <r>
      <t>Sources:</t>
    </r>
    <r>
      <rPr>
        <sz val="9"/>
        <color rgb="FF000000"/>
        <rFont val="Roboto"/>
      </rPr>
      <t xml:space="preserve"> State of New Hampshire, Administrative Rules: </t>
    </r>
    <r>
      <rPr>
        <sz val="9"/>
        <color rgb="FF5CA1BE"/>
        <rFont val="Roboto"/>
      </rPr>
      <t>http://www.gencourt.state.nh.us/rules/about_rules/listagencies.aspx</t>
    </r>
    <r>
      <rPr>
        <sz val="9"/>
        <color rgb="FF5CA1C0"/>
        <rFont val="Roboto"/>
      </rPr>
      <t xml:space="preserve">
</t>
    </r>
    <r>
      <rPr>
        <sz val="9"/>
        <rFont val="Roboto"/>
      </rPr>
      <t xml:space="preserve">
New Hampshire Secretary of State, Executive Orders (2020): </t>
    </r>
    <r>
      <rPr>
        <sz val="9"/>
        <color rgb="FF5CA1C0"/>
        <rFont val="Roboto"/>
      </rPr>
      <t>https://sos.nh.gov/administration/miscellaneous/executive-orders/governor-christopher-sununu/</t>
    </r>
  </si>
  <si>
    <r>
      <rPr>
        <sz val="9"/>
        <color theme="1"/>
        <rFont val="Roboto Black"/>
      </rPr>
      <t xml:space="preserve">Sources: </t>
    </r>
    <r>
      <rPr>
        <sz val="9"/>
        <color theme="1"/>
        <rFont val="Roboto"/>
      </rPr>
      <t xml:space="preserve">Nursing Home Care Act, 63 O.S. (2017) : </t>
    </r>
    <r>
      <rPr>
        <sz val="9"/>
        <color rgb="FF5CA1BE"/>
        <rFont val="Roboto"/>
      </rPr>
      <t>https://oklahoma.gov/content/dam/ok/en/okhca/documents/a0401/24891.pdf</t>
    </r>
    <r>
      <rPr>
        <sz val="9"/>
        <color theme="1"/>
        <rFont val="Roboto"/>
      </rPr>
      <t xml:space="preserve">
Title 310,  Oklahoma State Department of Health, Chp. 675 Nursing and Specialized Facilities, Sub-chp. 13. Staff requirements, § 5. Nursing service, p. 75 (2017): </t>
    </r>
    <r>
      <rPr>
        <sz val="9"/>
        <color rgb="FF5CA1BE"/>
        <rFont val="Roboto"/>
      </rPr>
      <t>https://oklahoma.gov/content/dam/ok/en/health/health2/documents/675.pdf</t>
    </r>
    <r>
      <rPr>
        <sz val="9"/>
        <color theme="1"/>
        <rFont val="Roboto"/>
      </rPr>
      <t xml:space="preserve">
Centers for Medicare &amp; Medicaid Services (CMS), U.S. Department of Health and Human Services (2014). Attachment 4.19-D, to Oklahoma Medicaid state plan (2018): </t>
    </r>
    <r>
      <rPr>
        <sz val="9"/>
        <color rgb="FF5CA1BE"/>
        <rFont val="Roboto"/>
      </rPr>
      <t>http://www.okhca.org/about.aspx?id=19741</t>
    </r>
    <r>
      <rPr>
        <sz val="9"/>
        <color theme="1"/>
        <rFont val="Roboto"/>
      </rPr>
      <t xml:space="preserve">
Oklahoma Health Care Authority, Long term care facility rate setting methodology summary, p. 1 (2015): </t>
    </r>
    <r>
      <rPr>
        <sz val="9"/>
        <color rgb="FF5CA1BE"/>
        <rFont val="Roboto"/>
      </rPr>
      <t>https://www.ok.gov/health2/documents/662%20and%20664%20Home%20Care%20Act.pdf</t>
    </r>
  </si>
  <si>
    <r>
      <rPr>
        <sz val="10"/>
        <rFont val="Roboto"/>
      </rPr>
      <t xml:space="preserve">(A) OK state plan amendment, attachment 4.19-D, pp. 3—4 (2018):
</t>
    </r>
    <r>
      <rPr>
        <sz val="10"/>
        <color rgb="FF5CA1BE"/>
        <rFont val="Roboto"/>
      </rPr>
      <t xml:space="preserve"> http://www.okhca.org/about.aspx?id=19741
</t>
    </r>
    <r>
      <rPr>
        <sz val="10"/>
        <rFont val="Roboto"/>
      </rPr>
      <t xml:space="preserve">(B) OK Health Care Authority, Long term care facility rate setting methodology summary, p. 1 (2015):
</t>
    </r>
    <r>
      <rPr>
        <sz val="10"/>
        <color rgb="FF5CA1BE"/>
        <rFont val="Roboto"/>
      </rPr>
      <t xml:space="preserve"> https://oklahoma.gov/content/dam/ok/en/okhca/documents/a0401/24891.pdf</t>
    </r>
  </si>
  <si>
    <r>
      <rPr>
        <sz val="9"/>
        <color theme="1"/>
        <rFont val="Roboto Black"/>
      </rPr>
      <t>Sources</t>
    </r>
    <r>
      <rPr>
        <sz val="9"/>
        <color theme="1"/>
        <rFont val="Roboto"/>
      </rPr>
      <t xml:space="preserve">: Pennsylvania admin. code, tit. 55: </t>
    </r>
    <r>
      <rPr>
        <sz val="9"/>
        <color rgb="FF5CA1BE"/>
        <rFont val="Roboto"/>
      </rPr>
      <t xml:space="preserve">http://pacodeandbulletin.gov/Display/pacode?titleNumber=055&amp;file=/secure/pacode/data/055/055toc.html&amp;searchunitkeywords=&amp;operator=OR&amp;title=null#
</t>
    </r>
    <r>
      <rPr>
        <sz val="9"/>
        <rFont val="Roboto"/>
      </rPr>
      <t xml:space="preserve">Pennsylvania General Assembly, 2020 Act 2A, COVID-19 EMERGENCY SUPPLEMENT TO THE GENERAL APPROPRIATION ACT OF 2019 - ENACTMENT. (2020):
</t>
    </r>
    <r>
      <rPr>
        <sz val="9"/>
        <color rgb="FF5CA1BE"/>
        <rFont val="Roboto"/>
      </rPr>
      <t>https://www.legis.state.pa.us/cfdocs/legis/li/uconsCheck.cfm?yr=2020&amp;sessInd=0&amp;act=2A</t>
    </r>
    <r>
      <rPr>
        <sz val="9"/>
        <color theme="1"/>
        <rFont val="Roboto"/>
      </rPr>
      <t xml:space="preserve">
</t>
    </r>
    <r>
      <rPr>
        <sz val="9"/>
        <rFont val="Roboto"/>
      </rPr>
      <t>PA Dept of Community and Economic Development, OCVID-19 PA Hazard Pay Grant, Program Guidelines (2020):</t>
    </r>
    <r>
      <rPr>
        <sz val="9"/>
        <color theme="1"/>
        <rFont val="Roboto"/>
      </rPr>
      <t xml:space="preserve"> </t>
    </r>
    <r>
      <rPr>
        <sz val="9"/>
        <color rgb="FF5CA1BE"/>
        <rFont val="Roboto"/>
      </rPr>
      <t>https://dced.pa.gov/download/covid-19-pa-hazard-pay-grant-guidelines-2020/?wpdmdl=95560</t>
    </r>
  </si>
  <si>
    <r>
      <t xml:space="preserve">Texas Health and Human Services, Tit. 26, Ch. 556:
 </t>
    </r>
    <r>
      <rPr>
        <sz val="10"/>
        <color rgb="FF5CA1BE"/>
        <rFont val="Roboto"/>
      </rPr>
      <t>https://www.hhs.texas.gov/news/2021/12/nurse-aide-transition-temporary-status-permanent-rule-effective-dec-26</t>
    </r>
  </si>
  <si>
    <r>
      <t xml:space="preserve">(A) Commonwealth of Virginia (VA), Waiver of 12VAC5-371-210(G): Certified Nurse Aide Registration:
</t>
    </r>
    <r>
      <rPr>
        <sz val="10"/>
        <color rgb="FF5CA1BE"/>
        <rFont val="Roboto"/>
      </rPr>
      <t>https://www.vdh.virginia.gov/content/uploads/sites/96/2020/04/EO51-Waiver-for-12VAC5-371-210G.pdf</t>
    </r>
    <r>
      <rPr>
        <sz val="10"/>
        <color rgb="FF000000"/>
        <rFont val="Roboto"/>
      </rPr>
      <t xml:space="preserve">
(B) Commonwealth of VA, Executive Order 57, Licensing of healthcare professional in response to novel Coronavirus (COVID-19):
</t>
    </r>
    <r>
      <rPr>
        <sz val="10"/>
        <color rgb="FF5CA1BE"/>
        <rFont val="Roboto"/>
      </rPr>
      <t>http://digitool1.lva.lib.va.us:8881/R/BX5UIU31TFKQ3RLFPRFFHA5HS7XTT4B17NXJ9QGIFMQDXGS4KP-02877?func=collections&amp;collection_id=1512&amp;pds_handle=GUEST</t>
    </r>
  </si>
  <si>
    <r>
      <rPr>
        <sz val="9"/>
        <color theme="1"/>
        <rFont val="Roboto Black"/>
        <scheme val="major"/>
      </rPr>
      <t>Sources:</t>
    </r>
    <r>
      <rPr>
        <sz val="9"/>
        <color theme="1"/>
        <rFont val="Roboto Regular"/>
        <family val="2"/>
      </rPr>
      <t xml:space="preserve"> Title 22B District of Columbia Municipal Regulations, Chapter 32. Nursing facilities: </t>
    </r>
    <r>
      <rPr>
        <sz val="9"/>
        <color rgb="FF5CA1BE"/>
        <rFont val="Roboto Regular"/>
      </rPr>
      <t>https://doh.dc.gov/sites/default/files/dc/sites/doh/publication/attachments/Nursing_Facility_Regulations_Health_Care_Facilities_Improvement_2012.pdf</t>
    </r>
    <r>
      <rPr>
        <sz val="9"/>
        <color theme="1"/>
        <rFont val="Roboto Regular"/>
        <family val="2"/>
      </rPr>
      <t xml:space="preserve">
Centers for Medicare &amp; Medicaid Services (CMS). U.S. Department of Health and Human Services. 2018. Attachment 4.19-D to District of Columbia Medicaid state plan. March 15, 2018. Baltimore, MD: CMS.</t>
    </r>
    <r>
      <rPr>
        <sz val="9"/>
        <color rgb="FF5CA1BE"/>
        <rFont val="Roboto Regular"/>
      </rPr>
      <t xml:space="preserve"> https://dhcf.dc.gov/node/192472
</t>
    </r>
    <r>
      <rPr>
        <sz val="9"/>
        <color theme="1"/>
        <rFont val="Roboto Regular"/>
        <family val="2"/>
      </rPr>
      <t xml:space="preserve">
District of Columbia Department of Health Care Finance. 2018. Notice of nursing facility peer group specific factors for the rate period beginning on February 1, 2018. Washington, DC: Department of Health Care Finance. </t>
    </r>
    <r>
      <rPr>
        <sz val="9"/>
        <color rgb="FF5CA1BE"/>
        <rFont val="Roboto Regular"/>
      </rPr>
      <t xml:space="preserve">https://dhcf.dc.gov/page/medicaid-reimbursement-nursing-facilities-participating-district-columbia-medicaid-program   </t>
    </r>
    <r>
      <rPr>
        <sz val="9"/>
        <color theme="1"/>
        <rFont val="Roboto Regular"/>
        <family val="2"/>
      </rPr>
      <t xml:space="preserve">
Title 29 District of Columbia Municipal Regulations, Chapter 65. Medicaid reimbursement to nursing facilities, § 29-6526. NFQII performance scoring (2019): </t>
    </r>
    <r>
      <rPr>
        <sz val="9"/>
        <color rgb="FF5CA1BE"/>
        <rFont val="Roboto Regular"/>
      </rPr>
      <t>https://www.dcregs.dc.gov/Common/DCMR/RuleDetail.aspx?RuleId=R0038867</t>
    </r>
    <r>
      <rPr>
        <sz val="9"/>
        <color theme="1"/>
        <rFont val="Roboto Regular"/>
        <family val="2"/>
      </rPr>
      <t xml:space="preserve">
Title 17 District of Columbia Municipal Regulations, Chapter 40. Health occupations: General rules, § 4020. Temporary waiver of licensure requirements for certain healthcare providers (2021).</t>
    </r>
  </si>
  <si>
    <t xml:space="preserve">Title 17 District of Columbia Municipal Regulations, Chapter 40. Health occupations: General rules, § 4020. Temporary waiver of licensure requirements for certain healthcare providers.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</si>
</sst>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0">
    <font>
      <sz val="10"/>
      <color theme="1"/>
      <name val="Roboto"/>
    </font>
    <font>
      <sz val="18"/>
      <color theme="3"/>
      <name val="Roboto Black"/>
      <family val="2"/>
      <scheme val="major"/>
    </font>
    <font>
      <b/>
      <sz val="15"/>
      <color theme="3"/>
      <name val="Roboto"/>
      <family val="2"/>
      <scheme val="minor"/>
    </font>
    <font>
      <b/>
      <sz val="11"/>
      <color theme="1"/>
      <name val="Roboto"/>
      <family val="2"/>
      <scheme val="minor"/>
    </font>
    <font>
      <u/>
      <sz val="11"/>
      <color theme="10"/>
      <name val="Roboto"/>
      <family val="2"/>
      <scheme val="minor"/>
    </font>
    <font>
      <b/>
      <sz val="18"/>
      <color rgb="FF008170"/>
      <name val="Roboto Black"/>
    </font>
    <font>
      <sz val="10"/>
      <color rgb="FFFFFFFF"/>
      <name val="Roboto Bold"/>
    </font>
    <font>
      <sz val="11"/>
      <color theme="1"/>
      <name val="Roboto Black"/>
    </font>
    <font>
      <sz val="10"/>
      <color theme="0"/>
      <name val="Roboto Black"/>
    </font>
    <font>
      <sz val="10"/>
      <color rgb="FF1F497D"/>
      <name val="Roboto"/>
    </font>
    <font>
      <sz val="10"/>
      <color theme="1"/>
      <name val="Roboto Regular"/>
    </font>
    <font>
      <sz val="10"/>
      <color theme="1"/>
      <name val="Roboto"/>
    </font>
    <font>
      <sz val="10"/>
      <color theme="1"/>
      <name val="Roboto Regular"/>
      <family val="2"/>
    </font>
    <font>
      <sz val="10"/>
      <name val="Roboto"/>
    </font>
    <font>
      <sz val="9"/>
      <color theme="1"/>
      <name val="Roboto Regular"/>
      <family val="2"/>
    </font>
    <font>
      <sz val="9"/>
      <color theme="1"/>
      <name val="Roboto Regular"/>
    </font>
    <font>
      <sz val="9"/>
      <color theme="1"/>
      <name val="Roboto Black"/>
    </font>
    <font>
      <sz val="10"/>
      <color rgb="FF1F497D"/>
      <name val="Roboto Black"/>
    </font>
    <font>
      <sz val="10"/>
      <color rgb="FF003461"/>
      <name val="Roboto"/>
    </font>
    <font>
      <sz val="10"/>
      <color rgb="FF000000"/>
      <name val="Roboto"/>
    </font>
    <font>
      <sz val="10"/>
      <color theme="3"/>
      <name val="Roboto Black"/>
    </font>
    <font>
      <sz val="10"/>
      <color theme="3"/>
      <name val="Roboto"/>
    </font>
    <font>
      <sz val="10"/>
      <color rgb="FF5CA1BE"/>
      <name val="Roboto"/>
    </font>
    <font>
      <u/>
      <sz val="11"/>
      <color rgb="FF0563C1"/>
      <name val="Roboto"/>
      <family val="2"/>
      <scheme val="minor"/>
    </font>
    <font>
      <b/>
      <sz val="9"/>
      <color rgb="FF000000"/>
      <name val="Roboto Black"/>
    </font>
    <font>
      <sz val="9"/>
      <color rgb="FF000000"/>
      <name val="Roboto"/>
    </font>
    <font>
      <sz val="9"/>
      <color rgb="FF5CA1BE"/>
      <name val="Roboto"/>
    </font>
    <font>
      <sz val="9"/>
      <color theme="1"/>
      <name val="Roboto"/>
    </font>
    <font>
      <u/>
      <sz val="10"/>
      <color rgb="FF0563C1"/>
      <name val="Roboto"/>
    </font>
    <font>
      <sz val="9"/>
      <color rgb="FF000000"/>
      <name val="Roboto Black"/>
    </font>
    <font>
      <sz val="9"/>
      <name val="Roboto"/>
    </font>
    <font>
      <u/>
      <sz val="10"/>
      <color theme="10"/>
      <name val="Roboto"/>
    </font>
    <font>
      <sz val="10"/>
      <color theme="1"/>
      <name val="Roboto Black"/>
    </font>
    <font>
      <sz val="10"/>
      <color theme="1"/>
      <name val="Roboto"/>
      <family val="2"/>
      <scheme val="minor"/>
    </font>
    <font>
      <sz val="18"/>
      <color rgb="FF008170"/>
      <name val="Roboto Black"/>
    </font>
    <font>
      <u/>
      <sz val="9.5"/>
      <color rgb="FF5CA1BE"/>
      <name val="Roboto"/>
    </font>
    <font>
      <sz val="9"/>
      <color theme="3"/>
      <name val="Roboto"/>
    </font>
    <font>
      <sz val="9"/>
      <color rgb="FF000000"/>
      <name val="Roboto Regular"/>
    </font>
    <font>
      <b/>
      <sz val="9"/>
      <name val="Roboto"/>
    </font>
    <font>
      <sz val="9"/>
      <color rgb="FF5BA1BE"/>
      <name val="Roboto"/>
    </font>
    <font>
      <sz val="10.5"/>
      <color theme="1"/>
      <name val="Roboto"/>
      <family val="2"/>
      <scheme val="minor"/>
    </font>
    <font>
      <sz val="9"/>
      <color theme="1"/>
      <name val="Roboto"/>
      <family val="2"/>
      <scheme val="minor"/>
    </font>
    <font>
      <sz val="9"/>
      <color rgb="FF5CA1BE"/>
      <name val="Roboto Regular"/>
    </font>
    <font>
      <b/>
      <sz val="9"/>
      <color rgb="FF000000"/>
      <name val="Roboto"/>
    </font>
    <font>
      <b/>
      <sz val="9"/>
      <color theme="1"/>
      <name val="Roboto"/>
    </font>
    <font>
      <b/>
      <sz val="9"/>
      <color theme="1"/>
      <name val="Roboto Black"/>
    </font>
    <font>
      <sz val="11"/>
      <color theme="1"/>
      <name val="Roboto"/>
    </font>
    <font>
      <sz val="10"/>
      <color rgb="FF008170"/>
      <name val="Roboto"/>
    </font>
    <font>
      <u/>
      <sz val="11"/>
      <color theme="10"/>
      <name val="Roboto"/>
    </font>
    <font>
      <b/>
      <sz val="10"/>
      <color rgb="FF000000"/>
      <name val="Roboto"/>
    </font>
    <font>
      <sz val="11"/>
      <color rgb="FF1F497D"/>
      <name val="Roboto"/>
      <family val="2"/>
      <scheme val="minor"/>
    </font>
    <font>
      <u/>
      <sz val="10"/>
      <color rgb="FF5CA1BE"/>
      <name val="Roboto"/>
    </font>
    <font>
      <sz val="9"/>
      <color rgb="FF000000"/>
      <name val="Roboto "/>
    </font>
    <font>
      <sz val="9"/>
      <color rgb="FF5CA1BE"/>
      <name val="Roboto "/>
    </font>
    <font>
      <sz val="10"/>
      <color rgb="FF5CA2BE"/>
      <name val="Roboto"/>
    </font>
    <font>
      <sz val="9"/>
      <color rgb="FF5CA2BE"/>
      <name val="Roboto"/>
    </font>
    <font>
      <sz val="10"/>
      <color rgb="FF5CA1BE"/>
      <name val="Roboto Regular"/>
    </font>
    <font>
      <sz val="10"/>
      <color rgb="FF5CA1C0"/>
      <name val="Roboto"/>
    </font>
    <font>
      <sz val="9"/>
      <color rgb="FF5CA1C0"/>
      <name val="Roboto"/>
    </font>
    <font>
      <sz val="10"/>
      <color rgb="FF5C0000"/>
      <name val="Roboto"/>
    </font>
    <font>
      <sz val="11"/>
      <color rgb="FF000000"/>
      <name val="Roboto"/>
      <family val="2"/>
      <scheme val="minor"/>
    </font>
    <font>
      <b/>
      <sz val="11"/>
      <color rgb="FF000000"/>
      <name val="Roboto"/>
      <family val="2"/>
      <scheme val="minor"/>
    </font>
    <font>
      <sz val="9"/>
      <color rgb="FF5C0000"/>
      <name val="Roboto"/>
    </font>
    <font>
      <sz val="18"/>
      <color rgb="FF008080"/>
      <name val="Roboto Black"/>
    </font>
    <font>
      <sz val="11"/>
      <color rgb="FF1F497D"/>
      <name val="Roboto Black"/>
    </font>
    <font>
      <sz val="10"/>
      <color rgb="FF40434B"/>
      <name val="Roboto"/>
    </font>
    <font>
      <sz val="14"/>
      <color theme="8"/>
      <name val="Roboto"/>
      <family val="2"/>
      <scheme val="minor"/>
    </font>
    <font>
      <sz val="12"/>
      <color theme="1"/>
      <name val="Roboto"/>
      <family val="2"/>
      <scheme val="minor"/>
    </font>
    <font>
      <b/>
      <sz val="10"/>
      <color theme="1"/>
      <name val="Roboto"/>
    </font>
    <font>
      <sz val="10"/>
      <color rgb="FF212121"/>
      <name val="Roboto"/>
    </font>
    <font>
      <sz val="9"/>
      <color rgb="FF5CA1BE"/>
      <name val="Roboto Black"/>
    </font>
    <font>
      <b/>
      <sz val="10"/>
      <color rgb="FF008170"/>
      <name val="Roboto"/>
    </font>
    <font>
      <sz val="9"/>
      <name val="Roboto Black"/>
    </font>
    <font>
      <sz val="11"/>
      <color theme="1"/>
      <name val="Roboto"/>
      <family val="2"/>
      <scheme val="minor"/>
    </font>
    <font>
      <sz val="9"/>
      <name val="Roboto"/>
      <family val="2"/>
      <scheme val="minor"/>
    </font>
    <font>
      <b/>
      <sz val="10"/>
      <color theme="1"/>
      <name val="Roboto Regular"/>
      <family val="2"/>
    </font>
    <font>
      <sz val="22"/>
      <color rgb="FF003461"/>
      <name val="Roboto Medium"/>
    </font>
    <font>
      <sz val="11"/>
      <color rgb="FF40434B"/>
      <name val="Roboto"/>
    </font>
    <font>
      <sz val="14"/>
      <color rgb="FF008170"/>
      <name val="Roboto"/>
    </font>
    <font>
      <sz val="10"/>
      <name val="Roboto Regular"/>
    </font>
    <font>
      <sz val="10"/>
      <color rgb="FFC00000"/>
      <name val="Roboto Regular"/>
    </font>
    <font>
      <sz val="10.5"/>
      <color rgb="FF1F497D"/>
      <name val="Roboto Black"/>
    </font>
    <font>
      <strike/>
      <sz val="10"/>
      <color rgb="FF000000"/>
      <name val="Roboto"/>
    </font>
    <font>
      <sz val="11"/>
      <color rgb="FF008170"/>
      <name val="Roboto Black"/>
    </font>
    <font>
      <b/>
      <sz val="11"/>
      <color rgb="FF008170"/>
      <name val="Roboto Black"/>
    </font>
    <font>
      <b/>
      <sz val="11"/>
      <color rgb="FF008170"/>
      <name val="Roboto"/>
    </font>
    <font>
      <strike/>
      <sz val="10"/>
      <color theme="3"/>
      <name val="Roboto"/>
    </font>
    <font>
      <sz val="10.5"/>
      <color theme="0"/>
      <name val="Roboto Black"/>
    </font>
    <font>
      <sz val="10.5"/>
      <color rgb="FFFFFFFF"/>
      <name val="Roboto Black"/>
    </font>
    <font>
      <sz val="8"/>
      <name val="Roboto"/>
      <family val="2"/>
      <scheme val="minor"/>
    </font>
    <font>
      <sz val="10.5"/>
      <color theme="0"/>
      <name val="Roboto Black"/>
      <scheme val="major"/>
    </font>
    <font>
      <sz val="10.5"/>
      <color rgb="FFFFFFFF"/>
      <name val="Roboto Black"/>
      <scheme val="major"/>
    </font>
    <font>
      <sz val="10"/>
      <color theme="1"/>
      <name val="Roboto Black"/>
      <scheme val="major"/>
    </font>
    <font>
      <sz val="10"/>
      <color theme="10"/>
      <name val="Roboto"/>
    </font>
    <font>
      <sz val="10.5"/>
      <color theme="1"/>
      <name val="Roboto Black"/>
      <scheme val="major"/>
    </font>
    <font>
      <sz val="10.5"/>
      <color rgb="FF1F497D"/>
      <name val="Roboto Black"/>
      <scheme val="major"/>
    </font>
    <font>
      <sz val="9"/>
      <color rgb="FFC00000"/>
      <name val="Roboto"/>
    </font>
    <font>
      <sz val="9"/>
      <color theme="1"/>
      <name val="Roboto Black"/>
      <scheme val="major"/>
    </font>
    <font>
      <sz val="10"/>
      <color rgb="FFC00000"/>
      <name val="Roboto"/>
    </font>
    <font>
      <sz val="9"/>
      <name val="Roboto Regular"/>
    </font>
  </fonts>
  <fills count="12">
    <fill>
      <patternFill patternType="none"/>
    </fill>
    <fill>
      <patternFill patternType="gray125"/>
    </fill>
    <fill>
      <patternFill patternType="solid">
        <fgColor rgb="FF40434B"/>
      </patternFill>
    </fill>
    <fill>
      <patternFill patternType="solid">
        <fgColor rgb="FF008170"/>
        <bgColor indexed="64"/>
      </patternFill>
    </fill>
    <fill>
      <patternFill patternType="solid">
        <fgColor theme="0" tint="-4.9989318521683403E-2"/>
        <bgColor indexed="64"/>
      </patternFill>
    </fill>
    <fill>
      <patternFill patternType="solid">
        <fgColor rgb="FFECECED"/>
      </patternFill>
    </fill>
    <fill>
      <patternFill patternType="solid">
        <fgColor rgb="FFCBD0D2"/>
        <bgColor rgb="FF000000"/>
      </patternFill>
    </fill>
    <fill>
      <patternFill patternType="solid">
        <fgColor rgb="FFECECED"/>
        <bgColor rgb="FF000000"/>
      </patternFill>
    </fill>
    <fill>
      <patternFill patternType="solid">
        <fgColor rgb="FFCBD0D2"/>
      </patternFill>
    </fill>
    <fill>
      <patternFill patternType="solid">
        <fgColor rgb="FFECECED"/>
        <bgColor indexed="64"/>
      </patternFill>
    </fill>
    <fill>
      <patternFill patternType="solid">
        <fgColor rgb="FFCBD0D2"/>
        <bgColor indexed="64"/>
      </patternFill>
    </fill>
    <fill>
      <patternFill patternType="solid">
        <fgColor theme="0"/>
        <bgColor indexed="64"/>
      </patternFill>
    </fill>
  </fills>
  <borders count="31">
    <border>
      <left/>
      <right/>
      <top/>
      <bottom/>
      <diagonal/>
    </border>
    <border>
      <left/>
      <right/>
      <top/>
      <bottom style="thick">
        <color theme="4"/>
      </bottom>
      <diagonal/>
    </border>
    <border>
      <left style="thin">
        <color rgb="FFCBD0D2"/>
      </left>
      <right style="thin">
        <color rgb="FFCBD0D2"/>
      </right>
      <top style="thin">
        <color rgb="FFCBD0D2"/>
      </top>
      <bottom style="thin">
        <color rgb="FFCBD0D2"/>
      </bottom>
      <diagonal/>
    </border>
    <border>
      <left style="thin">
        <color rgb="FFCBD0D2"/>
      </left>
      <right style="thin">
        <color rgb="FFCBD0D2"/>
      </right>
      <top/>
      <bottom/>
      <diagonal/>
    </border>
    <border>
      <left style="thin">
        <color rgb="FFCBD0D2"/>
      </left>
      <right/>
      <top style="thin">
        <color rgb="FFCBD0D2"/>
      </top>
      <bottom style="thin">
        <color rgb="FFCBD0D2"/>
      </bottom>
      <diagonal/>
    </border>
    <border>
      <left/>
      <right/>
      <top style="thin">
        <color rgb="FFCBD0D2"/>
      </top>
      <bottom style="thin">
        <color rgb="FFCBD0D2"/>
      </bottom>
      <diagonal/>
    </border>
    <border>
      <left/>
      <right style="thin">
        <color rgb="FFCBD0D2"/>
      </right>
      <top style="thin">
        <color rgb="FFCBD0D2"/>
      </top>
      <bottom style="thin">
        <color rgb="FFCBD0D2"/>
      </bottom>
      <diagonal/>
    </border>
    <border>
      <left style="thin">
        <color rgb="FFCBD0D2"/>
      </left>
      <right/>
      <top/>
      <bottom style="thin">
        <color rgb="FFCBD0D2"/>
      </bottom>
      <diagonal/>
    </border>
    <border>
      <left/>
      <right/>
      <top/>
      <bottom style="thin">
        <color rgb="FFCBD0D2"/>
      </bottom>
      <diagonal/>
    </border>
    <border>
      <left style="thin">
        <color rgb="FFCBD0D2"/>
      </left>
      <right style="thin">
        <color rgb="FFCBD0D2"/>
      </right>
      <top/>
      <bottom style="thin">
        <color rgb="FFCBD0D2"/>
      </bottom>
      <diagonal/>
    </border>
    <border>
      <left style="thin">
        <color rgb="FFD9D9D9"/>
      </left>
      <right style="thin">
        <color rgb="FFD9D9D9"/>
      </right>
      <top style="thin">
        <color rgb="FFD9D9D9"/>
      </top>
      <bottom style="thin">
        <color rgb="FFD9D9D9"/>
      </bottom>
      <diagonal/>
    </border>
    <border>
      <left/>
      <right/>
      <top style="thin">
        <color rgb="FFCBD0D2"/>
      </top>
      <bottom/>
      <diagonal/>
    </border>
    <border>
      <left/>
      <right style="thin">
        <color rgb="FFCBD0D2"/>
      </right>
      <top style="thin">
        <color rgb="FFCBD0D2"/>
      </top>
      <bottom/>
      <diagonal/>
    </border>
    <border>
      <left/>
      <right/>
      <top/>
      <bottom style="thin">
        <color rgb="FFD9D9D9"/>
      </bottom>
      <diagonal/>
    </border>
    <border>
      <left/>
      <right style="thin">
        <color rgb="FFD9D9D9"/>
      </right>
      <top style="thin">
        <color rgb="FFD9D9D9"/>
      </top>
      <bottom style="thin">
        <color rgb="FFD9D9D9"/>
      </bottom>
      <diagonal/>
    </border>
    <border>
      <left/>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top/>
      <bottom/>
      <diagonal/>
    </border>
    <border>
      <left/>
      <right style="thin">
        <color rgb="FFD9D9D9"/>
      </right>
      <top style="thin">
        <color rgb="FFD9D9D9"/>
      </top>
      <bottom/>
      <diagonal/>
    </border>
    <border>
      <left style="thin">
        <color rgb="FFD9D9D9"/>
      </left>
      <right/>
      <top style="thin">
        <color rgb="FFD9D9D9"/>
      </top>
      <bottom/>
      <diagonal/>
    </border>
    <border>
      <left/>
      <right/>
      <top style="thin">
        <color rgb="FFD9D9D9"/>
      </top>
      <bottom/>
      <diagonal/>
    </border>
    <border>
      <left/>
      <right style="thin">
        <color rgb="FFCBD0D2"/>
      </right>
      <top/>
      <bottom style="thin">
        <color rgb="FFCBD0D2"/>
      </bottom>
      <diagonal/>
    </border>
    <border>
      <left style="thin">
        <color rgb="FFD7D7D7"/>
      </left>
      <right style="thin">
        <color rgb="FFD7D7D7"/>
      </right>
      <top style="thin">
        <color rgb="FFD7D7D7"/>
      </top>
      <bottom style="thin">
        <color rgb="FFD7D7D7"/>
      </bottom>
      <diagonal/>
    </border>
    <border>
      <left/>
      <right style="thin">
        <color rgb="FFD9D9D9"/>
      </right>
      <top/>
      <bottom/>
      <diagonal/>
    </border>
    <border>
      <left style="thin">
        <color rgb="FFCBD0D2"/>
      </left>
      <right style="thin">
        <color rgb="FFD9D9D9"/>
      </right>
      <top/>
      <bottom style="thin">
        <color rgb="FFCBD0D2"/>
      </bottom>
      <diagonal/>
    </border>
    <border>
      <left style="thin">
        <color rgb="FFCBD0D2"/>
      </left>
      <right style="thin">
        <color rgb="FFD9D9D9"/>
      </right>
      <top style="thin">
        <color rgb="FFCBD0D2"/>
      </top>
      <bottom style="thin">
        <color rgb="FFCBD0D2"/>
      </bottom>
      <diagonal/>
    </border>
    <border>
      <left style="thin">
        <color rgb="FFD9D9D9"/>
      </left>
      <right style="thin">
        <color rgb="FFD9D9D9"/>
      </right>
      <top style="thin">
        <color rgb="FFD9D9D9"/>
      </top>
      <bottom/>
      <diagonal/>
    </border>
    <border>
      <left/>
      <right style="thin">
        <color rgb="FFD9D9D9"/>
      </right>
      <top/>
      <bottom style="thin">
        <color rgb="FFD9D9D9"/>
      </bottom>
      <diagonal/>
    </border>
    <border>
      <left style="thin">
        <color rgb="FFD9D9D9"/>
      </left>
      <right style="thin">
        <color rgb="FFCBD0D2"/>
      </right>
      <top style="thin">
        <color rgb="FFD9D9D9"/>
      </top>
      <bottom/>
      <diagonal/>
    </border>
    <border>
      <left style="thin">
        <color rgb="FFCBD0D2"/>
      </left>
      <right style="thin">
        <color rgb="FFCBD0D2"/>
      </right>
      <top style="thin">
        <color rgb="FFCBD0D2"/>
      </top>
      <bottom/>
      <diagonal/>
    </border>
  </borders>
  <cellStyleXfs count="17">
    <xf numFmtId="0" fontId="0" fillId="0" borderId="0"/>
    <xf numFmtId="0" fontId="1" fillId="0" borderId="0" applyNumberForma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6" fillId="2" borderId="2">
      <alignment horizontal="center" wrapText="1"/>
    </xf>
    <xf numFmtId="0" fontId="6" fillId="3" borderId="2">
      <alignment horizontal="center" wrapText="1"/>
    </xf>
    <xf numFmtId="0" fontId="8" fillId="3" borderId="2">
      <alignment horizontal="center" wrapText="1"/>
    </xf>
    <xf numFmtId="0" fontId="10" fillId="0" borderId="2">
      <alignment wrapText="1"/>
    </xf>
    <xf numFmtId="0" fontId="12" fillId="5" borderId="2">
      <alignment wrapText="1"/>
    </xf>
    <xf numFmtId="0" fontId="14" fillId="0" borderId="0">
      <alignment wrapText="1"/>
    </xf>
    <xf numFmtId="0" fontId="20" fillId="8" borderId="2">
      <alignment wrapText="1"/>
    </xf>
    <xf numFmtId="0" fontId="18" fillId="9" borderId="2">
      <alignment horizontal="center"/>
    </xf>
    <xf numFmtId="0" fontId="12" fillId="0" borderId="0"/>
    <xf numFmtId="0" fontId="35" fillId="0" borderId="0" applyNumberFormat="0" applyFill="0" applyBorder="0" applyAlignment="0" applyProtection="0"/>
    <xf numFmtId="0" fontId="65" fillId="0" borderId="0"/>
    <xf numFmtId="0" fontId="66" fillId="0" borderId="0" applyNumberFormat="0" applyFill="0" applyAlignment="0" applyProtection="0"/>
    <xf numFmtId="0" fontId="67" fillId="0" borderId="0"/>
  </cellStyleXfs>
  <cellXfs count="437">
    <xf numFmtId="0" fontId="0" fillId="0" borderId="0" xfId="0"/>
    <xf numFmtId="0" fontId="5" fillId="0" borderId="0" xfId="1" applyFont="1" applyBorder="1" applyAlignment="1"/>
    <xf numFmtId="0" fontId="5" fillId="0" borderId="0" xfId="1" applyFont="1" applyFill="1" applyBorder="1" applyAlignment="1"/>
    <xf numFmtId="0" fontId="5" fillId="0" borderId="0" xfId="1" applyFont="1" applyBorder="1" applyAlignment="1">
      <alignment horizontal="center"/>
    </xf>
    <xf numFmtId="0" fontId="7" fillId="0" borderId="0" xfId="0" applyFont="1"/>
    <xf numFmtId="0" fontId="7" fillId="0" borderId="0" xfId="0" applyFont="1" applyAlignment="1">
      <alignment vertical="top"/>
    </xf>
    <xf numFmtId="0" fontId="0" fillId="0" borderId="0" xfId="0" applyAlignment="1">
      <alignment vertical="top"/>
    </xf>
    <xf numFmtId="0" fontId="15" fillId="0" borderId="11" xfId="9" applyFont="1" applyBorder="1" applyAlignment="1"/>
    <xf numFmtId="0" fontId="15" fillId="0" borderId="11" xfId="9" applyFont="1" applyBorder="1">
      <alignment wrapText="1"/>
    </xf>
    <xf numFmtId="0" fontId="15" fillId="0" borderId="12" xfId="9" applyFont="1" applyBorder="1">
      <alignment wrapText="1"/>
    </xf>
    <xf numFmtId="0" fontId="15" fillId="0" borderId="11" xfId="9" applyFont="1" applyBorder="1" applyAlignment="1">
      <alignment horizontal="center" wrapText="1"/>
    </xf>
    <xf numFmtId="0" fontId="15" fillId="0" borderId="0" xfId="9" applyFont="1" applyAlignment="1"/>
    <xf numFmtId="0" fontId="15" fillId="0" borderId="0" xfId="9" applyFont="1">
      <alignment wrapText="1"/>
    </xf>
    <xf numFmtId="0" fontId="15" fillId="0" borderId="0" xfId="9" applyFont="1" applyAlignment="1">
      <alignment horizontal="center" wrapText="1"/>
    </xf>
    <xf numFmtId="0" fontId="14" fillId="0" borderId="0" xfId="9">
      <alignment wrapText="1"/>
    </xf>
    <xf numFmtId="0" fontId="14" fillId="0" borderId="0" xfId="9" applyAlignment="1">
      <alignment horizontal="center" wrapText="1"/>
    </xf>
    <xf numFmtId="0" fontId="0" fillId="0" borderId="0" xfId="0" applyAlignment="1">
      <alignment horizontal="center"/>
    </xf>
    <xf numFmtId="0" fontId="18" fillId="7" borderId="10" xfId="0" applyFont="1" applyFill="1" applyBorder="1" applyAlignment="1">
      <alignment horizontal="left" vertical="top" wrapText="1"/>
    </xf>
    <xf numFmtId="0" fontId="19" fillId="0" borderId="10" xfId="0" applyFont="1" applyBorder="1" applyAlignment="1">
      <alignment horizontal="left" vertical="top" wrapText="1"/>
    </xf>
    <xf numFmtId="0" fontId="11" fillId="0" borderId="10" xfId="7" applyFont="1" applyBorder="1" applyAlignment="1">
      <alignment horizontal="left" vertical="top" wrapText="1"/>
    </xf>
    <xf numFmtId="14" fontId="19" fillId="0" borderId="10" xfId="0" applyNumberFormat="1" applyFont="1" applyBorder="1" applyAlignment="1">
      <alignment horizontal="left" vertical="top" wrapText="1"/>
    </xf>
    <xf numFmtId="0" fontId="11" fillId="0" borderId="10" xfId="8" applyFont="1" applyFill="1" applyBorder="1" applyAlignment="1">
      <alignment horizontal="left" vertical="top" wrapText="1"/>
    </xf>
    <xf numFmtId="0" fontId="11" fillId="0" borderId="0" xfId="0" applyFont="1" applyAlignment="1">
      <alignment wrapText="1"/>
    </xf>
    <xf numFmtId="0" fontId="11" fillId="0" borderId="0" xfId="0" applyFont="1" applyAlignment="1">
      <alignment horizontal="center" wrapText="1"/>
    </xf>
    <xf numFmtId="0" fontId="19" fillId="0" borderId="10" xfId="8" applyFont="1" applyFill="1" applyBorder="1" applyAlignment="1">
      <alignment horizontal="left" vertical="top" wrapText="1"/>
    </xf>
    <xf numFmtId="0" fontId="19" fillId="0" borderId="10" xfId="0" applyFont="1" applyBorder="1" applyAlignment="1">
      <alignment horizontal="left" vertical="top"/>
    </xf>
    <xf numFmtId="0" fontId="11" fillId="0" borderId="0" xfId="0" applyFont="1" applyAlignment="1">
      <alignment horizontal="left" vertical="top" wrapText="1"/>
    </xf>
    <xf numFmtId="0" fontId="0" fillId="0" borderId="0" xfId="0" applyAlignment="1">
      <alignment horizontal="left" vertical="top"/>
    </xf>
    <xf numFmtId="0" fontId="4" fillId="0" borderId="0" xfId="3" applyBorder="1" applyAlignment="1">
      <alignment horizontal="left" vertical="top" wrapText="1"/>
    </xf>
    <xf numFmtId="0" fontId="11" fillId="0" borderId="0" xfId="0" applyFont="1"/>
    <xf numFmtId="0" fontId="19" fillId="11" borderId="10" xfId="8" applyFont="1" applyFill="1" applyBorder="1" applyAlignment="1">
      <alignment horizontal="left" vertical="top" wrapText="1"/>
    </xf>
    <xf numFmtId="0" fontId="19" fillId="11" borderId="10" xfId="0" applyFont="1" applyFill="1" applyBorder="1" applyAlignment="1">
      <alignment horizontal="left" vertical="top" wrapText="1"/>
    </xf>
    <xf numFmtId="0" fontId="11" fillId="11" borderId="10" xfId="7" applyFont="1" applyFill="1" applyBorder="1" applyAlignment="1">
      <alignment horizontal="left" vertical="top" wrapText="1"/>
    </xf>
    <xf numFmtId="0" fontId="11" fillId="0" borderId="0" xfId="7" applyFont="1" applyBorder="1" applyAlignment="1">
      <alignment horizontal="left" vertical="top" wrapText="1"/>
    </xf>
    <xf numFmtId="0" fontId="12" fillId="0" borderId="0" xfId="12"/>
    <xf numFmtId="0" fontId="4" fillId="0" borderId="0" xfId="3"/>
    <xf numFmtId="0" fontId="4" fillId="0" borderId="0" xfId="3" applyFill="1"/>
    <xf numFmtId="14" fontId="27" fillId="0" borderId="10" xfId="7" applyNumberFormat="1" applyFont="1" applyBorder="1" applyAlignment="1">
      <alignment horizontal="left" vertical="top" wrapText="1"/>
    </xf>
    <xf numFmtId="0" fontId="0" fillId="0" borderId="0" xfId="0" applyAlignment="1">
      <alignment horizontal="left"/>
    </xf>
    <xf numFmtId="0" fontId="3" fillId="0" borderId="0" xfId="0" applyFont="1" applyAlignment="1">
      <alignment horizontal="left" wrapText="1"/>
    </xf>
    <xf numFmtId="0" fontId="40" fillId="0" borderId="0" xfId="0" applyFont="1"/>
    <xf numFmtId="0" fontId="11"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lignment horizontal="left"/>
    </xf>
    <xf numFmtId="0" fontId="40" fillId="0" borderId="0" xfId="0" applyFont="1" applyAlignment="1">
      <alignment horizontal="center"/>
    </xf>
    <xf numFmtId="0" fontId="10" fillId="0" borderId="10" xfId="7" applyBorder="1" applyAlignment="1">
      <alignment horizontal="left" vertical="top" wrapText="1"/>
    </xf>
    <xf numFmtId="14" fontId="11" fillId="0" borderId="10" xfId="7" applyNumberFormat="1" applyFont="1" applyBorder="1" applyAlignment="1">
      <alignment horizontal="left" vertical="top" wrapText="1"/>
    </xf>
    <xf numFmtId="0" fontId="0" fillId="0" borderId="0" xfId="0" applyBorder="1" applyAlignment="1">
      <alignment horizontal="center"/>
    </xf>
    <xf numFmtId="0" fontId="0" fillId="0" borderId="0" xfId="0" applyBorder="1"/>
    <xf numFmtId="0" fontId="0" fillId="0" borderId="0" xfId="0" applyBorder="1" applyAlignment="1">
      <alignment vertical="top"/>
    </xf>
    <xf numFmtId="0" fontId="0" fillId="0" borderId="0" xfId="0" applyBorder="1" applyAlignment="1">
      <alignment horizontal="left" vertical="top"/>
    </xf>
    <xf numFmtId="0" fontId="0" fillId="0" borderId="0" xfId="0" applyFill="1" applyBorder="1" applyAlignment="1">
      <alignment vertical="top"/>
    </xf>
    <xf numFmtId="0" fontId="11" fillId="0" borderId="0" xfId="0" applyFont="1" applyBorder="1" applyAlignment="1">
      <alignment wrapText="1"/>
    </xf>
    <xf numFmtId="0" fontId="19" fillId="0" borderId="0" xfId="0" applyFont="1" applyAlignment="1">
      <alignment horizontal="left" vertical="top" wrapText="1"/>
    </xf>
    <xf numFmtId="0" fontId="11" fillId="0" borderId="0" xfId="0" applyFont="1" applyBorder="1" applyAlignment="1">
      <alignment horizontal="left" vertical="top" wrapText="1"/>
    </xf>
    <xf numFmtId="0" fontId="11" fillId="0" borderId="10" xfId="0" applyFont="1" applyBorder="1" applyAlignment="1">
      <alignment horizontal="left" vertical="top"/>
    </xf>
    <xf numFmtId="0" fontId="36" fillId="8" borderId="10" xfId="10" applyFont="1" applyBorder="1" applyAlignment="1">
      <alignment horizontal="left" vertical="top"/>
    </xf>
    <xf numFmtId="0" fontId="25" fillId="0" borderId="10" xfId="0" applyFont="1" applyBorder="1" applyAlignment="1">
      <alignment horizontal="left" vertical="top" wrapText="1"/>
    </xf>
    <xf numFmtId="0" fontId="13" fillId="0" borderId="10" xfId="0" applyFont="1" applyBorder="1" applyAlignment="1">
      <alignment horizontal="left" vertical="top" wrapText="1"/>
    </xf>
    <xf numFmtId="0" fontId="13" fillId="0" borderId="10" xfId="7" applyFont="1" applyBorder="1" applyAlignment="1">
      <alignment horizontal="left" vertical="top" wrapText="1"/>
    </xf>
    <xf numFmtId="14" fontId="13" fillId="0" borderId="10" xfId="7" applyNumberFormat="1" applyFont="1" applyBorder="1" applyAlignment="1">
      <alignment horizontal="left" vertical="top" wrapText="1"/>
    </xf>
    <xf numFmtId="0" fontId="11" fillId="0" borderId="10" xfId="7" applyFont="1" applyFill="1" applyBorder="1" applyAlignment="1">
      <alignment horizontal="left" vertical="top" wrapText="1"/>
    </xf>
    <xf numFmtId="0" fontId="33" fillId="0" borderId="0" xfId="0" applyFont="1"/>
    <xf numFmtId="0" fontId="3" fillId="0" borderId="0" xfId="0" applyFont="1" applyAlignment="1">
      <alignment horizontal="left" vertical="top"/>
    </xf>
    <xf numFmtId="0" fontId="11" fillId="0" borderId="10" xfId="7" applyFont="1" applyBorder="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13" fillId="0" borderId="10" xfId="3" applyFont="1" applyFill="1" applyBorder="1" applyAlignment="1">
      <alignment horizontal="left" vertical="top" wrapText="1"/>
    </xf>
    <xf numFmtId="0" fontId="45" fillId="0" borderId="0" xfId="7" applyFont="1" applyBorder="1" applyAlignment="1">
      <alignment horizontal="left" vertical="top" wrapText="1"/>
    </xf>
    <xf numFmtId="0" fontId="21" fillId="9" borderId="10" xfId="11" applyFont="1" applyBorder="1" applyAlignment="1">
      <alignment horizontal="left" vertical="top" wrapText="1"/>
    </xf>
    <xf numFmtId="0" fontId="11" fillId="0" borderId="0" xfId="0" applyFont="1" applyAlignment="1">
      <alignment horizontal="center"/>
    </xf>
    <xf numFmtId="0" fontId="50" fillId="0" borderId="0" xfId="0" applyFont="1"/>
    <xf numFmtId="14" fontId="11" fillId="11" borderId="10" xfId="7" applyNumberFormat="1" applyFont="1" applyFill="1" applyBorder="1" applyAlignment="1">
      <alignment horizontal="left" vertical="top" wrapText="1"/>
    </xf>
    <xf numFmtId="0" fontId="46" fillId="0" borderId="0" xfId="0" applyFont="1" applyAlignment="1">
      <alignment horizontal="left"/>
    </xf>
    <xf numFmtId="0" fontId="23" fillId="0" borderId="0" xfId="0" applyFont="1" applyAlignment="1">
      <alignment horizontal="left" vertical="top" wrapText="1"/>
    </xf>
    <xf numFmtId="0" fontId="4" fillId="0" borderId="0" xfId="3" applyBorder="1" applyAlignment="1">
      <alignment horizontal="center" vertical="top" wrapText="1"/>
    </xf>
    <xf numFmtId="0" fontId="19" fillId="11" borderId="10" xfId="7" applyFont="1" applyFill="1" applyBorder="1" applyAlignment="1">
      <alignment horizontal="left" vertical="top" wrapText="1"/>
    </xf>
    <xf numFmtId="0" fontId="11" fillId="11" borderId="10" xfId="0" applyFont="1" applyFill="1" applyBorder="1" applyAlignment="1">
      <alignment horizontal="left" vertical="top"/>
    </xf>
    <xf numFmtId="0" fontId="51" fillId="0" borderId="10" xfId="3" applyFont="1" applyFill="1" applyBorder="1" applyAlignment="1">
      <alignment horizontal="left" vertical="top" wrapText="1"/>
    </xf>
    <xf numFmtId="0" fontId="31" fillId="0" borderId="10" xfId="3" applyFont="1" applyFill="1" applyBorder="1" applyAlignment="1">
      <alignment horizontal="left" vertical="top" wrapText="1"/>
    </xf>
    <xf numFmtId="0" fontId="11" fillId="0" borderId="10" xfId="8" applyFont="1" applyFill="1" applyBorder="1" applyAlignment="1">
      <alignment vertical="top" wrapText="1"/>
    </xf>
    <xf numFmtId="0" fontId="41" fillId="0" borderId="0" xfId="0" applyFont="1" applyAlignment="1">
      <alignment horizontal="left" vertical="top"/>
    </xf>
    <xf numFmtId="0" fontId="11" fillId="0" borderId="10" xfId="0" applyFont="1" applyFill="1" applyBorder="1" applyAlignment="1">
      <alignment horizontal="left" vertical="top" wrapText="1"/>
    </xf>
    <xf numFmtId="0" fontId="46" fillId="0" borderId="0" xfId="0" applyFont="1" applyAlignment="1">
      <alignment horizontal="left" vertical="top"/>
    </xf>
    <xf numFmtId="0" fontId="0" fillId="0" borderId="0" xfId="0" applyAlignment="1">
      <alignment wrapText="1"/>
    </xf>
    <xf numFmtId="0" fontId="35" fillId="0" borderId="0" xfId="13" applyFill="1" applyBorder="1" applyAlignment="1">
      <alignment horizontal="left" vertical="top"/>
    </xf>
    <xf numFmtId="0" fontId="15" fillId="0" borderId="11" xfId="9" applyFont="1" applyFill="1" applyBorder="1">
      <alignment wrapText="1"/>
    </xf>
    <xf numFmtId="0" fontId="15" fillId="0" borderId="0" xfId="9" applyFont="1" applyFill="1">
      <alignment wrapText="1"/>
    </xf>
    <xf numFmtId="0" fontId="14" fillId="0" borderId="0" xfId="9" applyFill="1">
      <alignment wrapText="1"/>
    </xf>
    <xf numFmtId="0" fontId="0" fillId="0" borderId="0" xfId="0" applyFill="1"/>
    <xf numFmtId="0" fontId="0" fillId="0" borderId="0" xfId="0" applyAlignment="1">
      <alignment horizontal="center" wrapText="1"/>
    </xf>
    <xf numFmtId="0" fontId="11" fillId="0" borderId="0" xfId="0" applyFont="1" applyAlignment="1">
      <alignment vertical="top"/>
    </xf>
    <xf numFmtId="0" fontId="25" fillId="0" borderId="0" xfId="0" applyFont="1" applyAlignment="1">
      <alignment vertical="top" wrapText="1"/>
    </xf>
    <xf numFmtId="0" fontId="30" fillId="0" borderId="0" xfId="0" applyFont="1" applyAlignment="1">
      <alignment vertical="top" wrapText="1"/>
    </xf>
    <xf numFmtId="0" fontId="11" fillId="0" borderId="10" xfId="7" applyFont="1" applyBorder="1" applyAlignment="1">
      <alignment vertical="top" wrapText="1"/>
    </xf>
    <xf numFmtId="14" fontId="19" fillId="0" borderId="10" xfId="3" applyNumberFormat="1" applyFont="1" applyBorder="1" applyAlignment="1">
      <alignment horizontal="left" vertical="top" wrapText="1"/>
    </xf>
    <xf numFmtId="0" fontId="59" fillId="0" borderId="10" xfId="0" applyFont="1" applyBorder="1" applyAlignment="1">
      <alignment horizontal="left" vertical="top" wrapText="1"/>
    </xf>
    <xf numFmtId="0" fontId="60" fillId="0" borderId="0" xfId="0" applyFont="1" applyAlignment="1">
      <alignment horizontal="left"/>
    </xf>
    <xf numFmtId="0" fontId="19" fillId="0" borderId="0" xfId="0" applyFont="1" applyAlignment="1">
      <alignment horizontal="left"/>
    </xf>
    <xf numFmtId="0" fontId="61" fillId="0" borderId="0" xfId="0" applyFont="1" applyAlignment="1">
      <alignment horizontal="center" wrapText="1"/>
    </xf>
    <xf numFmtId="0" fontId="60" fillId="0" borderId="0" xfId="0" applyFont="1" applyAlignment="1">
      <alignment horizontal="center"/>
    </xf>
    <xf numFmtId="0" fontId="40" fillId="0" borderId="0" xfId="0" applyFont="1" applyAlignment="1">
      <alignment vertical="top"/>
    </xf>
    <xf numFmtId="0" fontId="64" fillId="0" borderId="0" xfId="0" applyFont="1"/>
    <xf numFmtId="0" fontId="0" fillId="0" borderId="0" xfId="0" applyAlignment="1">
      <alignment vertical="top" wrapText="1"/>
    </xf>
    <xf numFmtId="0" fontId="40" fillId="0" borderId="0" xfId="0" applyFont="1" applyAlignment="1">
      <alignment horizontal="center" wrapText="1"/>
    </xf>
    <xf numFmtId="0" fontId="19" fillId="0" borderId="0" xfId="0" applyFont="1" applyAlignment="1">
      <alignment horizontal="center" vertical="top"/>
    </xf>
    <xf numFmtId="0" fontId="19" fillId="0" borderId="0" xfId="0" applyFont="1"/>
    <xf numFmtId="0" fontId="11" fillId="0" borderId="0" xfId="0" applyFont="1"/>
    <xf numFmtId="0" fontId="9" fillId="7" borderId="10" xfId="0" applyFont="1" applyFill="1" applyBorder="1" applyAlignment="1">
      <alignment horizontal="left" vertical="top" wrapText="1"/>
    </xf>
    <xf numFmtId="0" fontId="4" fillId="0" borderId="0" xfId="3" applyAlignment="1">
      <alignment horizontal="left" vertical="top"/>
    </xf>
    <xf numFmtId="14" fontId="11" fillId="0" borderId="10" xfId="8" applyNumberFormat="1" applyFont="1" applyFill="1" applyBorder="1" applyAlignment="1">
      <alignment horizontal="left" vertical="top" wrapText="1"/>
    </xf>
    <xf numFmtId="0" fontId="0" fillId="0" borderId="0" xfId="0" applyBorder="1" applyAlignment="1">
      <alignment horizontal="left"/>
    </xf>
    <xf numFmtId="0" fontId="0" fillId="0" borderId="0" xfId="0"/>
    <xf numFmtId="0" fontId="18" fillId="7" borderId="10" xfId="0" applyFont="1" applyFill="1" applyBorder="1" applyAlignment="1">
      <alignment horizontal="left" vertical="top" wrapText="1"/>
    </xf>
    <xf numFmtId="0" fontId="9" fillId="9" borderId="10" xfId="11" applyFont="1" applyBorder="1" applyAlignment="1">
      <alignment horizontal="left" vertical="top" wrapText="1"/>
    </xf>
    <xf numFmtId="14" fontId="19" fillId="0" borderId="10" xfId="0" applyNumberFormat="1" applyFont="1" applyBorder="1" applyAlignment="1">
      <alignment horizontal="left" vertical="top" wrapText="1"/>
    </xf>
    <xf numFmtId="0" fontId="19" fillId="0" borderId="10" xfId="8"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0" xfId="0" applyFont="1" applyBorder="1" applyAlignment="1">
      <alignment horizontal="left" vertical="top" wrapText="1"/>
    </xf>
    <xf numFmtId="0" fontId="11" fillId="0" borderId="10" xfId="0" applyFont="1" applyBorder="1" applyAlignment="1">
      <alignment horizontal="left" vertical="top"/>
    </xf>
    <xf numFmtId="0" fontId="11" fillId="0" borderId="10" xfId="8" applyFont="1" applyFill="1" applyBorder="1" applyAlignment="1">
      <alignment horizontal="left" vertical="top" wrapText="1"/>
    </xf>
    <xf numFmtId="0" fontId="11" fillId="0" borderId="10" xfId="0" applyFont="1" applyBorder="1" applyAlignment="1">
      <alignment horizontal="left" vertical="top" wrapText="1"/>
    </xf>
    <xf numFmtId="0" fontId="11" fillId="0" borderId="10" xfId="7" applyFont="1" applyBorder="1" applyAlignment="1">
      <alignment horizontal="left" vertical="top" wrapText="1"/>
    </xf>
    <xf numFmtId="14" fontId="11" fillId="0" borderId="10" xfId="0" applyNumberFormat="1" applyFont="1" applyBorder="1" applyAlignment="1">
      <alignment horizontal="left" vertical="top"/>
    </xf>
    <xf numFmtId="0" fontId="0" fillId="0" borderId="0" xfId="0" applyBorder="1"/>
    <xf numFmtId="0" fontId="11" fillId="0" borderId="0" xfId="0" applyFont="1" applyBorder="1"/>
    <xf numFmtId="0" fontId="31" fillId="0" borderId="0" xfId="3" applyFont="1" applyBorder="1" applyAlignment="1">
      <alignment horizontal="left" vertical="top" wrapText="1"/>
    </xf>
    <xf numFmtId="0" fontId="31" fillId="0" borderId="0" xfId="3" applyFont="1" applyBorder="1" applyAlignment="1">
      <alignment horizontal="center" vertical="top" wrapText="1"/>
    </xf>
    <xf numFmtId="14" fontId="19" fillId="0" borderId="10" xfId="0" applyNumberFormat="1" applyFont="1" applyFill="1" applyBorder="1" applyAlignment="1">
      <alignment horizontal="left" vertical="top" wrapText="1"/>
    </xf>
    <xf numFmtId="0" fontId="0" fillId="0" borderId="0" xfId="0" applyBorder="1"/>
    <xf numFmtId="0" fontId="0" fillId="0" borderId="0" xfId="0" applyBorder="1" applyAlignment="1">
      <alignment horizontal="left"/>
    </xf>
    <xf numFmtId="0" fontId="5" fillId="0" borderId="0" xfId="0" applyFont="1" applyBorder="1" applyAlignment="1">
      <alignment horizontal="left" vertical="top"/>
    </xf>
    <xf numFmtId="0" fontId="11" fillId="0" borderId="0" xfId="0" applyFont="1" applyBorder="1" applyAlignment="1">
      <alignment horizontal="left"/>
    </xf>
    <xf numFmtId="0" fontId="11" fillId="0" borderId="10" xfId="0" applyFont="1" applyBorder="1" applyAlignment="1">
      <alignment vertical="top" wrapText="1"/>
    </xf>
    <xf numFmtId="0" fontId="19" fillId="0" borderId="10" xfId="0" applyFont="1" applyBorder="1" applyAlignment="1">
      <alignment vertical="top" wrapText="1"/>
    </xf>
    <xf numFmtId="0" fontId="11" fillId="0" borderId="10" xfId="0" applyFont="1" applyBorder="1" applyAlignment="1">
      <alignment vertical="top"/>
    </xf>
    <xf numFmtId="14" fontId="11" fillId="0" borderId="10" xfId="0" applyNumberFormat="1" applyFont="1" applyBorder="1" applyAlignment="1">
      <alignment horizontal="left" vertical="top" wrapText="1"/>
    </xf>
    <xf numFmtId="0" fontId="19" fillId="0" borderId="10" xfId="8" applyFont="1" applyFill="1" applyBorder="1" applyAlignment="1">
      <alignment vertical="top" wrapText="1"/>
    </xf>
    <xf numFmtId="0" fontId="48" fillId="0" borderId="0" xfId="3" applyFont="1" applyBorder="1" applyAlignment="1">
      <alignment horizontal="left" vertical="top" wrapText="1"/>
    </xf>
    <xf numFmtId="0" fontId="41" fillId="0" borderId="0" xfId="0" applyFont="1"/>
    <xf numFmtId="14" fontId="19" fillId="0" borderId="10" xfId="8" applyNumberFormat="1" applyFont="1" applyFill="1" applyBorder="1" applyAlignment="1">
      <alignment horizontal="left" vertical="top" wrapText="1"/>
    </xf>
    <xf numFmtId="0" fontId="13" fillId="11" borderId="10" xfId="0" applyFont="1" applyFill="1" applyBorder="1" applyAlignment="1">
      <alignment horizontal="left" vertical="top" wrapText="1"/>
    </xf>
    <xf numFmtId="0" fontId="19" fillId="0" borderId="2" xfId="8" applyFont="1" applyFill="1" applyAlignment="1">
      <alignment horizontal="left" vertical="top" wrapText="1"/>
    </xf>
    <xf numFmtId="0" fontId="19" fillId="0" borderId="9" xfId="0" applyFont="1" applyBorder="1" applyAlignment="1">
      <alignment horizontal="left" vertical="top" wrapText="1"/>
    </xf>
    <xf numFmtId="0" fontId="19" fillId="0" borderId="22" xfId="0" applyFont="1" applyBorder="1" applyAlignment="1">
      <alignment horizontal="left" vertical="top" wrapText="1"/>
    </xf>
    <xf numFmtId="0" fontId="19" fillId="0" borderId="6" xfId="0" applyFont="1" applyBorder="1" applyAlignment="1">
      <alignment horizontal="left" vertical="top" wrapText="1"/>
    </xf>
    <xf numFmtId="0" fontId="11" fillId="0" borderId="2" xfId="8" applyFont="1" applyFill="1" applyAlignment="1">
      <alignment horizontal="left" vertical="top" wrapText="1"/>
    </xf>
    <xf numFmtId="0" fontId="11" fillId="0" borderId="2" xfId="7" applyFont="1" applyAlignment="1">
      <alignment horizontal="left" vertical="top" wrapText="1"/>
    </xf>
    <xf numFmtId="0" fontId="22" fillId="0" borderId="10" xfId="0" applyFont="1" applyBorder="1" applyAlignment="1">
      <alignment horizontal="left" vertical="top" wrapText="1"/>
    </xf>
    <xf numFmtId="0" fontId="0" fillId="0" borderId="0" xfId="0" applyAlignment="1">
      <alignment horizontal="left" vertical="top" wrapText="1"/>
    </xf>
    <xf numFmtId="0" fontId="5" fillId="0" borderId="0" xfId="0" applyFont="1"/>
    <xf numFmtId="0" fontId="19" fillId="0" borderId="0" xfId="0" applyFont="1" applyAlignment="1">
      <alignment horizontal="left" wrapText="1"/>
    </xf>
    <xf numFmtId="0" fontId="31" fillId="0" borderId="0" xfId="3" applyFont="1" applyBorder="1" applyAlignment="1">
      <alignment horizontal="left" wrapText="1"/>
    </xf>
    <xf numFmtId="0" fontId="4" fillId="0" borderId="0" xfId="3" applyBorder="1" applyAlignment="1">
      <alignment horizontal="left" wrapText="1"/>
    </xf>
    <xf numFmtId="0" fontId="41" fillId="0" borderId="0" xfId="0" applyFont="1" applyAlignment="1">
      <alignment horizontal="left"/>
    </xf>
    <xf numFmtId="0" fontId="27" fillId="0" borderId="0" xfId="0" applyFont="1" applyAlignment="1">
      <alignment horizontal="left"/>
    </xf>
    <xf numFmtId="0" fontId="46" fillId="0" borderId="0" xfId="0" applyFont="1"/>
    <xf numFmtId="0" fontId="18" fillId="7" borderId="23" xfId="0" applyFont="1" applyFill="1" applyBorder="1" applyAlignment="1">
      <alignment horizontal="left" vertical="top" wrapText="1"/>
    </xf>
    <xf numFmtId="0" fontId="19" fillId="11" borderId="23" xfId="8" applyFont="1" applyFill="1" applyBorder="1" applyAlignment="1">
      <alignment horizontal="left" vertical="top" wrapText="1"/>
    </xf>
    <xf numFmtId="0" fontId="19" fillId="11" borderId="23" xfId="0" applyFont="1" applyFill="1" applyBorder="1" applyAlignment="1">
      <alignment horizontal="left" vertical="top" wrapText="1"/>
    </xf>
    <xf numFmtId="0" fontId="19" fillId="0" borderId="23" xfId="0" applyFont="1" applyBorder="1" applyAlignment="1">
      <alignment horizontal="left" vertical="top" wrapText="1"/>
    </xf>
    <xf numFmtId="0" fontId="11" fillId="0" borderId="23" xfId="7" applyFont="1" applyBorder="1" applyAlignment="1">
      <alignment horizontal="left" vertical="top" wrapText="1"/>
    </xf>
    <xf numFmtId="0" fontId="13" fillId="0" borderId="23" xfId="3" applyFont="1" applyFill="1" applyBorder="1" applyAlignment="1">
      <alignment horizontal="left" vertical="top" wrapText="1"/>
    </xf>
    <xf numFmtId="14" fontId="19" fillId="0" borderId="23" xfId="0" applyNumberFormat="1" applyFont="1" applyBorder="1" applyAlignment="1">
      <alignment horizontal="left" vertical="top" wrapText="1"/>
    </xf>
    <xf numFmtId="14" fontId="11" fillId="0" borderId="23" xfId="7" applyNumberFormat="1" applyFont="1" applyBorder="1" applyAlignment="1">
      <alignment horizontal="left" vertical="top" wrapText="1"/>
    </xf>
    <xf numFmtId="0" fontId="19" fillId="0" borderId="23" xfId="8" applyFont="1" applyFill="1" applyBorder="1" applyAlignment="1">
      <alignment horizontal="left" vertical="top" wrapText="1"/>
    </xf>
    <xf numFmtId="0" fontId="11" fillId="0" borderId="23" xfId="0" applyFont="1" applyBorder="1" applyAlignment="1">
      <alignment horizontal="left" vertical="top"/>
    </xf>
    <xf numFmtId="0" fontId="11" fillId="0" borderId="23" xfId="0" applyFont="1" applyBorder="1" applyAlignment="1">
      <alignment horizontal="left" vertical="top" wrapText="1"/>
    </xf>
    <xf numFmtId="0" fontId="13" fillId="0" borderId="23" xfId="3" applyFont="1" applyBorder="1" applyAlignment="1">
      <alignment horizontal="left" vertical="top" wrapText="1"/>
    </xf>
    <xf numFmtId="14" fontId="11" fillId="0" borderId="23" xfId="0" applyNumberFormat="1" applyFont="1" applyBorder="1" applyAlignment="1">
      <alignment horizontal="left" vertical="top"/>
    </xf>
    <xf numFmtId="14" fontId="11" fillId="0" borderId="23" xfId="0" applyNumberFormat="1" applyFont="1" applyBorder="1" applyAlignment="1">
      <alignment horizontal="left" vertical="top" wrapText="1"/>
    </xf>
    <xf numFmtId="0" fontId="63" fillId="0" borderId="0" xfId="0" applyFont="1"/>
    <xf numFmtId="0" fontId="13" fillId="0" borderId="23" xfId="0" applyFont="1" applyBorder="1" applyAlignment="1">
      <alignment horizontal="left" vertical="top" wrapText="1"/>
    </xf>
    <xf numFmtId="0" fontId="19" fillId="0" borderId="0" xfId="0" applyFont="1" applyAlignment="1">
      <alignment vertical="top" wrapText="1"/>
    </xf>
    <xf numFmtId="0" fontId="60" fillId="0" borderId="0" xfId="0" applyFont="1"/>
    <xf numFmtId="0" fontId="60" fillId="0" borderId="0" xfId="0" applyFont="1" applyAlignment="1">
      <alignment horizontal="center" vertical="top"/>
    </xf>
    <xf numFmtId="0" fontId="0" fillId="0" borderId="0" xfId="0" applyAlignment="1">
      <alignment horizontal="center" vertical="top"/>
    </xf>
    <xf numFmtId="14" fontId="19" fillId="0" borderId="25" xfId="0" applyNumberFormat="1" applyFont="1" applyBorder="1" applyAlignment="1">
      <alignment horizontal="left" vertical="top" wrapText="1"/>
    </xf>
    <xf numFmtId="0" fontId="11" fillId="0" borderId="22" xfId="3" applyFont="1" applyFill="1" applyBorder="1" applyAlignment="1">
      <alignment horizontal="left" vertical="top" wrapText="1"/>
    </xf>
    <xf numFmtId="0" fontId="11" fillId="0" borderId="26" xfId="7" applyFont="1" applyBorder="1" applyAlignment="1">
      <alignment horizontal="left" vertical="top" wrapText="1"/>
    </xf>
    <xf numFmtId="0" fontId="11" fillId="0" borderId="26" xfId="8" applyFont="1" applyFill="1" applyBorder="1" applyAlignment="1">
      <alignment horizontal="left" vertical="top" wrapText="1"/>
    </xf>
    <xf numFmtId="0" fontId="19" fillId="0" borderId="26" xfId="8" applyFont="1" applyFill="1"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xf>
    <xf numFmtId="0" fontId="18" fillId="7" borderId="27" xfId="0" applyFont="1" applyFill="1" applyBorder="1" applyAlignment="1">
      <alignment horizontal="left" vertical="top" wrapText="1"/>
    </xf>
    <xf numFmtId="0" fontId="19" fillId="0" borderId="27" xfId="0" applyFont="1" applyBorder="1" applyAlignment="1">
      <alignment horizontal="left" vertical="top" wrapText="1"/>
    </xf>
    <xf numFmtId="14" fontId="19" fillId="0" borderId="27" xfId="0" applyNumberFormat="1" applyFont="1" applyBorder="1" applyAlignment="1">
      <alignment horizontal="left" vertical="top" wrapText="1"/>
    </xf>
    <xf numFmtId="0" fontId="11" fillId="11" borderId="10" xfId="8" applyFont="1" applyFill="1" applyBorder="1" applyAlignment="1">
      <alignment horizontal="left" vertical="top" wrapText="1"/>
    </xf>
    <xf numFmtId="0" fontId="11" fillId="11" borderId="10" xfId="0" applyFont="1" applyFill="1" applyBorder="1" applyAlignment="1">
      <alignment horizontal="left" vertical="top" wrapText="1"/>
    </xf>
    <xf numFmtId="14" fontId="19" fillId="11" borderId="10" xfId="0" applyNumberFormat="1" applyFont="1" applyFill="1" applyBorder="1" applyAlignment="1">
      <alignment horizontal="left" vertical="top" wrapText="1"/>
    </xf>
    <xf numFmtId="0" fontId="19" fillId="0" borderId="21" xfId="0" applyFont="1" applyBorder="1" applyAlignment="1">
      <alignment vertical="top" wrapText="1"/>
    </xf>
    <xf numFmtId="0" fontId="4" fillId="0" borderId="21" xfId="3" applyBorder="1" applyAlignment="1">
      <alignment horizontal="left" vertical="top" wrapText="1"/>
    </xf>
    <xf numFmtId="0" fontId="35" fillId="0" borderId="0" xfId="13" applyFill="1" applyBorder="1" applyAlignment="1">
      <alignment horizontal="left"/>
    </xf>
    <xf numFmtId="17" fontId="11" fillId="0" borderId="10" xfId="0" applyNumberFormat="1" applyFont="1" applyBorder="1" applyAlignment="1">
      <alignment horizontal="left" vertical="top" wrapText="1"/>
    </xf>
    <xf numFmtId="0" fontId="0" fillId="0" borderId="10" xfId="0" applyBorder="1" applyAlignment="1">
      <alignment horizontal="left" vertical="top" wrapText="1"/>
    </xf>
    <xf numFmtId="0" fontId="13" fillId="0" borderId="23" xfId="7" applyFont="1" applyBorder="1" applyAlignment="1">
      <alignment horizontal="left" vertical="top" wrapText="1"/>
    </xf>
    <xf numFmtId="0" fontId="69" fillId="0" borderId="10" xfId="0" applyFont="1" applyBorder="1" applyAlignment="1">
      <alignment horizontal="left" vertical="top" wrapText="1"/>
    </xf>
    <xf numFmtId="0" fontId="35" fillId="0" borderId="28" xfId="13" applyFill="1" applyBorder="1" applyAlignment="1">
      <alignment horizontal="left" vertical="top"/>
    </xf>
    <xf numFmtId="0" fontId="74" fillId="0" borderId="0" xfId="12" applyFont="1" applyAlignment="1">
      <alignment horizontal="left"/>
    </xf>
    <xf numFmtId="0" fontId="74" fillId="0" borderId="0" xfId="12" applyFont="1"/>
    <xf numFmtId="0" fontId="75" fillId="0" borderId="0" xfId="12" applyFont="1" applyAlignment="1">
      <alignment horizontal="left" wrapText="1"/>
    </xf>
    <xf numFmtId="0" fontId="12" fillId="0" borderId="0" xfId="12" applyAlignment="1">
      <alignment horizontal="left"/>
    </xf>
    <xf numFmtId="0" fontId="73" fillId="0" borderId="0" xfId="0" applyFont="1"/>
    <xf numFmtId="0" fontId="33" fillId="0" borderId="0" xfId="0" applyFont="1" applyAlignment="1">
      <alignment horizontal="left"/>
    </xf>
    <xf numFmtId="0" fontId="65" fillId="0" borderId="0" xfId="14" applyAlignment="1" applyProtection="1">
      <alignment horizontal="left" vertical="center" wrapText="1"/>
      <protection locked="0"/>
    </xf>
    <xf numFmtId="0" fontId="77" fillId="0" borderId="0" xfId="14" applyFont="1" applyAlignment="1" applyProtection="1">
      <alignment horizontal="left" vertical="top" wrapText="1"/>
      <protection locked="0"/>
    </xf>
    <xf numFmtId="0" fontId="0" fillId="0" borderId="0" xfId="0" applyBorder="1"/>
    <xf numFmtId="0" fontId="19" fillId="0" borderId="23" xfId="0" applyFont="1" applyFill="1" applyBorder="1" applyAlignment="1">
      <alignment horizontal="left" vertical="top" wrapText="1"/>
    </xf>
    <xf numFmtId="0" fontId="27" fillId="0" borderId="0" xfId="7" applyFont="1" applyBorder="1" applyAlignment="1">
      <alignment horizontal="left" vertical="top" wrapText="1"/>
    </xf>
    <xf numFmtId="0" fontId="27" fillId="0" borderId="0" xfId="7" applyFont="1" applyBorder="1" applyAlignment="1">
      <alignment horizontal="left" vertical="top"/>
    </xf>
    <xf numFmtId="0" fontId="21" fillId="8" borderId="10" xfId="10" applyFont="1" applyBorder="1" applyAlignment="1">
      <alignment horizontal="left" vertical="top"/>
    </xf>
    <xf numFmtId="0" fontId="34" fillId="0" borderId="0" xfId="2" applyFont="1" applyFill="1" applyBorder="1" applyAlignment="1">
      <alignment vertical="top"/>
    </xf>
    <xf numFmtId="0" fontId="27" fillId="0" borderId="0" xfId="0" applyFont="1" applyAlignment="1">
      <alignment vertical="top" wrapText="1"/>
    </xf>
    <xf numFmtId="0" fontId="5" fillId="0" borderId="0" xfId="0" applyFont="1" applyAlignment="1">
      <alignment horizontal="left" vertical="top"/>
    </xf>
    <xf numFmtId="0" fontId="24" fillId="0" borderId="0" xfId="0" applyFont="1" applyAlignment="1">
      <alignment horizontal="left" vertical="top" wrapText="1"/>
    </xf>
    <xf numFmtId="0" fontId="62" fillId="0" borderId="0" xfId="0" applyFont="1" applyAlignment="1">
      <alignment horizontal="left" vertical="top" wrapText="1"/>
    </xf>
    <xf numFmtId="0" fontId="27" fillId="0" borderId="0" xfId="0" applyFont="1" applyAlignment="1">
      <alignment horizontal="left" vertical="top" wrapText="1"/>
    </xf>
    <xf numFmtId="0" fontId="5" fillId="0" borderId="0" xfId="0" applyFont="1" applyAlignment="1">
      <alignment horizontal="left"/>
    </xf>
    <xf numFmtId="0" fontId="3" fillId="0" borderId="0" xfId="0" applyFont="1" applyAlignment="1">
      <alignment horizontal="left" vertical="top" wrapText="1"/>
    </xf>
    <xf numFmtId="0" fontId="0" fillId="0" borderId="0" xfId="0"/>
    <xf numFmtId="0" fontId="28" fillId="0" borderId="0" xfId="0" applyFont="1" applyAlignment="1">
      <alignment horizontal="left" vertical="top" wrapText="1"/>
    </xf>
    <xf numFmtId="0" fontId="23" fillId="0" borderId="0" xfId="0" applyFont="1" applyAlignment="1">
      <alignment horizontal="center" vertical="top" wrapText="1"/>
    </xf>
    <xf numFmtId="0" fontId="27" fillId="0" borderId="0" xfId="0" applyFont="1" applyAlignment="1">
      <alignment horizontal="left" vertical="top"/>
    </xf>
    <xf numFmtId="0" fontId="22" fillId="0" borderId="0" xfId="0" applyFont="1"/>
    <xf numFmtId="0" fontId="83" fillId="0" borderId="0" xfId="0" applyFont="1" applyAlignment="1">
      <alignment horizontal="left" vertical="center"/>
    </xf>
    <xf numFmtId="0" fontId="73" fillId="0" borderId="0" xfId="0" applyFont="1" applyAlignment="1">
      <alignment horizontal="left" vertical="top"/>
    </xf>
    <xf numFmtId="0" fontId="71" fillId="0" borderId="0" xfId="0" applyFont="1" applyAlignment="1">
      <alignment horizontal="left" vertical="top"/>
    </xf>
    <xf numFmtId="0" fontId="5" fillId="0" borderId="0" xfId="0" applyFont="1" applyAlignment="1">
      <alignment horizontal="center" vertical="top"/>
    </xf>
    <xf numFmtId="0" fontId="84" fillId="0" borderId="0" xfId="0" applyFont="1" applyAlignment="1">
      <alignment horizontal="left" vertical="top"/>
    </xf>
    <xf numFmtId="0" fontId="85" fillId="0" borderId="0" xfId="0" applyFont="1" applyAlignment="1">
      <alignment horizontal="left" vertical="top"/>
    </xf>
    <xf numFmtId="0" fontId="84" fillId="0" borderId="0" xfId="0" applyFont="1" applyAlignment="1">
      <alignment horizontal="center" vertical="top"/>
    </xf>
    <xf numFmtId="0" fontId="35" fillId="0" borderId="13" xfId="13" applyFill="1" applyBorder="1" applyAlignment="1">
      <alignment horizontal="left" vertical="top"/>
    </xf>
    <xf numFmtId="0" fontId="34" fillId="0" borderId="0" xfId="0" applyFont="1" applyAlignment="1">
      <alignment horizontal="left" vertical="top"/>
    </xf>
    <xf numFmtId="0" fontId="27" fillId="0" borderId="0" xfId="0" applyFont="1"/>
    <xf numFmtId="0" fontId="12" fillId="0" borderId="0" xfId="12" applyAlignment="1">
      <alignment horizontal="left" vertical="top"/>
    </xf>
    <xf numFmtId="0" fontId="3" fillId="0" borderId="0" xfId="0" applyFont="1" applyAlignment="1">
      <alignment horizontal="left"/>
    </xf>
    <xf numFmtId="0" fontId="22" fillId="0" borderId="0" xfId="0" applyFont="1" applyAlignment="1">
      <alignment horizontal="left" vertical="top" wrapText="1"/>
    </xf>
    <xf numFmtId="0" fontId="47" fillId="0" borderId="0" xfId="0" applyFont="1" applyAlignment="1">
      <alignment horizontal="left" vertical="top"/>
    </xf>
    <xf numFmtId="0" fontId="59" fillId="0" borderId="10" xfId="0" applyFont="1" applyFill="1" applyBorder="1" applyAlignment="1">
      <alignment horizontal="left" vertical="top" wrapText="1"/>
    </xf>
    <xf numFmtId="0" fontId="11" fillId="0" borderId="23" xfId="7" applyFont="1" applyFill="1" applyBorder="1" applyAlignment="1">
      <alignment horizontal="left" vertical="top" wrapText="1"/>
    </xf>
    <xf numFmtId="0" fontId="0" fillId="0" borderId="0" xfId="0"/>
    <xf numFmtId="0" fontId="5" fillId="0" borderId="0" xfId="0" applyFont="1" applyAlignment="1">
      <alignment horizontal="left" vertical="top"/>
    </xf>
    <xf numFmtId="0" fontId="9" fillId="5" borderId="2" xfId="3" applyFont="1" applyFill="1" applyBorder="1" applyAlignment="1">
      <alignment horizontal="left" vertical="top" wrapText="1"/>
    </xf>
    <xf numFmtId="0" fontId="9" fillId="0" borderId="2" xfId="3" applyFont="1" applyBorder="1" applyAlignment="1">
      <alignment horizontal="left" vertical="top" wrapText="1"/>
    </xf>
    <xf numFmtId="0" fontId="9" fillId="4" borderId="2" xfId="3" applyFont="1" applyFill="1" applyBorder="1" applyAlignment="1">
      <alignment horizontal="left" vertical="top" wrapText="1"/>
    </xf>
    <xf numFmtId="0" fontId="16" fillId="0" borderId="0" xfId="9" applyFont="1" applyAlignment="1"/>
    <xf numFmtId="14" fontId="19" fillId="0" borderId="10" xfId="0" applyNumberFormat="1" applyFont="1" applyBorder="1" applyAlignment="1">
      <alignment horizontal="left" vertical="top"/>
    </xf>
    <xf numFmtId="0" fontId="11" fillId="0" borderId="8" xfId="0" applyFont="1" applyBorder="1" applyAlignment="1">
      <alignment horizontal="left" vertical="top" wrapText="1"/>
    </xf>
    <xf numFmtId="14" fontId="19" fillId="0" borderId="22" xfId="0" applyNumberFormat="1" applyFont="1" applyBorder="1" applyAlignment="1">
      <alignment horizontal="left" vertical="top" wrapText="1"/>
    </xf>
    <xf numFmtId="0" fontId="11" fillId="0" borderId="9" xfId="7" applyFont="1" applyBorder="1" applyAlignment="1">
      <alignment horizontal="left" vertical="top" wrapText="1"/>
    </xf>
    <xf numFmtId="0" fontId="18" fillId="7" borderId="29" xfId="0" applyFont="1" applyFill="1" applyBorder="1" applyAlignment="1">
      <alignment horizontal="left" vertical="top" wrapText="1"/>
    </xf>
    <xf numFmtId="0" fontId="9" fillId="7" borderId="29" xfId="0" applyFont="1" applyFill="1" applyBorder="1" applyAlignment="1">
      <alignment horizontal="left" vertical="top" wrapText="1"/>
    </xf>
    <xf numFmtId="0" fontId="19" fillId="0" borderId="9" xfId="8" applyFont="1" applyFill="1" applyBorder="1" applyAlignment="1">
      <alignment horizontal="left" vertical="top" wrapText="1"/>
    </xf>
    <xf numFmtId="0" fontId="11" fillId="0" borderId="30" xfId="8" applyFont="1" applyFill="1" applyBorder="1" applyAlignment="1">
      <alignment horizontal="left" vertical="top" wrapText="1"/>
    </xf>
    <xf numFmtId="0" fontId="19" fillId="0" borderId="30" xfId="8" applyFont="1" applyFill="1" applyBorder="1" applyAlignment="1">
      <alignment horizontal="left" vertical="top" wrapText="1"/>
    </xf>
    <xf numFmtId="0" fontId="65" fillId="0" borderId="0" xfId="14" applyAlignment="1" applyProtection="1">
      <alignment horizontal="left" vertical="center" wrapText="1"/>
      <protection locked="0"/>
    </xf>
    <xf numFmtId="0" fontId="0" fillId="0" borderId="0" xfId="0" applyFill="1" applyBorder="1"/>
    <xf numFmtId="0" fontId="11" fillId="0" borderId="10" xfId="0" applyFont="1" applyFill="1" applyBorder="1" applyAlignment="1">
      <alignment vertical="top" wrapText="1"/>
    </xf>
    <xf numFmtId="14" fontId="11" fillId="0" borderId="10" xfId="0" applyNumberFormat="1" applyFont="1" applyFill="1" applyBorder="1" applyAlignment="1">
      <alignment horizontal="left" vertical="top"/>
    </xf>
    <xf numFmtId="0" fontId="11" fillId="0" borderId="23" xfId="0" applyFont="1" applyFill="1" applyBorder="1" applyAlignment="1">
      <alignment horizontal="left" vertical="top" wrapText="1"/>
    </xf>
    <xf numFmtId="0" fontId="13" fillId="0" borderId="10" xfId="0" applyFont="1" applyFill="1" applyBorder="1" applyAlignment="1">
      <alignment horizontal="left" vertical="top" wrapText="1"/>
    </xf>
    <xf numFmtId="0" fontId="86" fillId="9" borderId="10" xfId="11" applyFont="1" applyBorder="1" applyAlignment="1">
      <alignment horizontal="center" vertical="top" wrapText="1"/>
    </xf>
    <xf numFmtId="0" fontId="0" fillId="0" borderId="0" xfId="0"/>
    <xf numFmtId="0" fontId="19" fillId="11" borderId="10" xfId="0" applyFont="1" applyFill="1" applyBorder="1" applyAlignment="1">
      <alignment vertical="top" wrapText="1"/>
    </xf>
    <xf numFmtId="0" fontId="35" fillId="0" borderId="0" xfId="13" applyFill="1" applyBorder="1" applyAlignment="1">
      <alignment horizontal="left" vertical="top"/>
    </xf>
    <xf numFmtId="0" fontId="0" fillId="0" borderId="0" xfId="0"/>
    <xf numFmtId="0" fontId="0" fillId="0" borderId="0" xfId="0" applyAlignment="1">
      <alignment horizontal="left"/>
    </xf>
    <xf numFmtId="0" fontId="11" fillId="0" borderId="0" xfId="0" applyFont="1" applyAlignment="1">
      <alignment horizontal="left"/>
    </xf>
    <xf numFmtId="0" fontId="5" fillId="0" borderId="0" xfId="0" applyFont="1" applyAlignment="1">
      <alignment horizontal="left" vertical="top"/>
    </xf>
    <xf numFmtId="0" fontId="87" fillId="3" borderId="17" xfId="6" applyFont="1" applyBorder="1">
      <alignment horizontal="center" wrapText="1"/>
    </xf>
    <xf numFmtId="0" fontId="88" fillId="3" borderId="10" xfId="6" applyFont="1" applyBorder="1">
      <alignment horizontal="center" wrapText="1"/>
    </xf>
    <xf numFmtId="0" fontId="87" fillId="3" borderId="10" xfId="6" applyFont="1" applyBorder="1">
      <alignment horizontal="center" wrapText="1"/>
    </xf>
    <xf numFmtId="0" fontId="87" fillId="3" borderId="10" xfId="6" applyFont="1" applyBorder="1" applyAlignment="1">
      <alignment horizontal="center" wrapText="1"/>
    </xf>
    <xf numFmtId="0" fontId="88" fillId="3" borderId="2" xfId="5" applyFont="1" applyAlignment="1">
      <alignment horizontal="center" wrapText="1"/>
    </xf>
    <xf numFmtId="0" fontId="90" fillId="3" borderId="17" xfId="6" applyFont="1" applyBorder="1">
      <alignment horizontal="center" wrapText="1"/>
    </xf>
    <xf numFmtId="0" fontId="91" fillId="3" borderId="10" xfId="6" applyFont="1" applyBorder="1">
      <alignment horizontal="center" wrapText="1"/>
    </xf>
    <xf numFmtId="0" fontId="90" fillId="3" borderId="10" xfId="6" applyFont="1" applyBorder="1">
      <alignment horizontal="center" wrapText="1"/>
    </xf>
    <xf numFmtId="0" fontId="91" fillId="3" borderId="17" xfId="6" applyFont="1" applyBorder="1">
      <alignment horizontal="center" wrapText="1"/>
    </xf>
    <xf numFmtId="0" fontId="0" fillId="0" borderId="10" xfId="0" applyFont="1" applyFill="1" applyBorder="1" applyAlignment="1">
      <alignment horizontal="left" vertical="top" wrapText="1"/>
    </xf>
    <xf numFmtId="0" fontId="0" fillId="0" borderId="10" xfId="8" applyFont="1" applyFill="1" applyBorder="1" applyAlignment="1">
      <alignment horizontal="left" vertical="top" wrapText="1"/>
    </xf>
    <xf numFmtId="0" fontId="0" fillId="0" borderId="10" xfId="7" applyFont="1" applyBorder="1" applyAlignment="1">
      <alignment horizontal="left" vertical="top" wrapText="1"/>
    </xf>
    <xf numFmtId="0" fontId="5" fillId="0" borderId="0" xfId="0" applyFont="1" applyBorder="1"/>
    <xf numFmtId="0" fontId="19" fillId="0" borderId="0" xfId="0" applyFont="1" applyBorder="1"/>
    <xf numFmtId="0" fontId="0" fillId="0" borderId="10" xfId="0" applyFont="1" applyBorder="1" applyAlignment="1">
      <alignment horizontal="left" vertical="top" wrapText="1"/>
    </xf>
    <xf numFmtId="0" fontId="90" fillId="3" borderId="23" xfId="6" applyFont="1" applyBorder="1">
      <alignment horizontal="center" wrapText="1"/>
    </xf>
    <xf numFmtId="0" fontId="0" fillId="0" borderId="0" xfId="0" applyFont="1" applyAlignment="1">
      <alignment vertical="top" wrapText="1"/>
    </xf>
    <xf numFmtId="0" fontId="0" fillId="0" borderId="23" xfId="0" applyFont="1" applyBorder="1" applyAlignment="1">
      <alignment horizontal="left" vertical="top" wrapText="1"/>
    </xf>
    <xf numFmtId="0" fontId="92" fillId="0" borderId="0" xfId="0" applyFont="1"/>
    <xf numFmtId="0" fontId="0" fillId="0" borderId="10" xfId="0" applyFont="1" applyBorder="1" applyAlignment="1">
      <alignment vertical="top" wrapText="1"/>
    </xf>
    <xf numFmtId="0" fontId="0" fillId="0" borderId="23" xfId="7" applyFont="1" applyFill="1" applyBorder="1" applyAlignment="1">
      <alignment horizontal="left" vertical="top" wrapText="1"/>
    </xf>
    <xf numFmtId="0" fontId="0" fillId="11" borderId="10" xfId="7" applyFont="1" applyFill="1" applyBorder="1" applyAlignment="1">
      <alignment vertical="top" wrapText="1"/>
    </xf>
    <xf numFmtId="0" fontId="93" fillId="0" borderId="10" xfId="3" applyFont="1" applyBorder="1" applyAlignment="1">
      <alignment horizontal="left" vertical="top" wrapText="1"/>
    </xf>
    <xf numFmtId="0" fontId="0" fillId="0" borderId="10" xfId="7" applyFont="1" applyBorder="1" applyAlignment="1">
      <alignment vertical="top" wrapText="1"/>
    </xf>
    <xf numFmtId="0" fontId="0" fillId="0" borderId="10" xfId="7" applyFont="1" applyFill="1" applyBorder="1" applyAlignment="1">
      <alignment horizontal="left" vertical="top" wrapText="1"/>
    </xf>
    <xf numFmtId="0" fontId="90" fillId="3" borderId="27" xfId="6" applyFont="1" applyBorder="1">
      <alignment horizontal="center" wrapText="1"/>
    </xf>
    <xf numFmtId="0" fontId="0" fillId="11" borderId="10" xfId="7" applyFont="1" applyFill="1" applyBorder="1" applyAlignment="1">
      <alignment horizontal="left" vertical="top" wrapText="1"/>
    </xf>
    <xf numFmtId="0" fontId="94" fillId="0" borderId="0" xfId="0" applyFont="1" applyAlignment="1">
      <alignment horizontal="center"/>
    </xf>
    <xf numFmtId="0" fontId="92" fillId="0" borderId="0" xfId="0" applyFont="1" applyAlignment="1">
      <alignment horizontal="center"/>
    </xf>
    <xf numFmtId="0" fontId="92" fillId="0" borderId="0" xfId="12" applyFont="1"/>
    <xf numFmtId="0" fontId="90" fillId="3" borderId="10" xfId="6" applyFont="1" applyBorder="1" applyAlignment="1">
      <alignment horizontal="left" wrapText="1"/>
    </xf>
    <xf numFmtId="0" fontId="94" fillId="0" borderId="0" xfId="0" applyFont="1"/>
    <xf numFmtId="0" fontId="0" fillId="11" borderId="10" xfId="0" applyFont="1" applyFill="1" applyBorder="1" applyAlignment="1">
      <alignment horizontal="left" vertical="top" wrapText="1"/>
    </xf>
    <xf numFmtId="0" fontId="65" fillId="0" borderId="0" xfId="14" applyAlignment="1" applyProtection="1">
      <alignment horizontal="left" vertical="center" wrapText="1"/>
      <protection locked="0"/>
    </xf>
    <xf numFmtId="0" fontId="0" fillId="0" borderId="23" xfId="7" applyFont="1" applyBorder="1" applyAlignment="1">
      <alignment horizontal="left" vertical="top" wrapText="1"/>
    </xf>
    <xf numFmtId="0" fontId="0" fillId="0" borderId="2" xfId="8" applyFont="1" applyFill="1" applyAlignment="1">
      <alignment horizontal="left" vertical="top" wrapText="1"/>
    </xf>
    <xf numFmtId="14" fontId="11" fillId="0" borderId="10" xfId="7" applyNumberFormat="1" applyFont="1" applyFill="1" applyBorder="1" applyAlignment="1">
      <alignment horizontal="left" vertical="top" wrapText="1"/>
    </xf>
    <xf numFmtId="0" fontId="13" fillId="5" borderId="6" xfId="3" applyFont="1" applyFill="1" applyBorder="1" applyAlignment="1">
      <alignment horizontal="center" vertical="top" wrapText="1"/>
    </xf>
    <xf numFmtId="0" fontId="13" fillId="0" borderId="6" xfId="3" applyFont="1" applyBorder="1" applyAlignment="1">
      <alignment horizontal="center" vertical="top" wrapText="1"/>
    </xf>
    <xf numFmtId="0" fontId="13" fillId="0" borderId="6" xfId="3" applyFont="1" applyFill="1" applyBorder="1" applyAlignment="1">
      <alignment horizontal="center" vertical="top" wrapText="1"/>
    </xf>
    <xf numFmtId="0" fontId="13" fillId="5" borderId="2" xfId="3" applyFont="1" applyFill="1" applyBorder="1" applyAlignment="1">
      <alignment horizontal="center" vertical="top" wrapText="1"/>
    </xf>
    <xf numFmtId="0" fontId="87" fillId="3" borderId="17" xfId="6" applyFont="1" applyBorder="1" applyAlignment="1">
      <alignment horizontal="left" wrapText="1"/>
    </xf>
    <xf numFmtId="0" fontId="90" fillId="3" borderId="17" xfId="6" applyFont="1" applyBorder="1" applyAlignment="1">
      <alignment horizontal="left" wrapText="1"/>
    </xf>
    <xf numFmtId="0" fontId="0" fillId="0" borderId="27" xfId="0" applyFont="1" applyBorder="1" applyAlignment="1">
      <alignment horizontal="left" vertical="top" wrapText="1"/>
    </xf>
    <xf numFmtId="0" fontId="90" fillId="3" borderId="23" xfId="6" applyFont="1" applyBorder="1" applyAlignment="1">
      <alignment horizontal="left" wrapText="1"/>
    </xf>
    <xf numFmtId="0" fontId="0" fillId="0" borderId="0" xfId="0" applyFont="1" applyAlignment="1">
      <alignment horizontal="left" vertical="top" wrapText="1"/>
    </xf>
    <xf numFmtId="0" fontId="90" fillId="3" borderId="27" xfId="6" applyFont="1" applyBorder="1" applyAlignment="1">
      <alignment horizontal="left" wrapText="1"/>
    </xf>
    <xf numFmtId="0" fontId="65" fillId="0" borderId="0" xfId="14" applyAlignment="1" applyProtection="1">
      <alignment horizontal="left" vertical="center" wrapText="1"/>
      <protection locked="0"/>
    </xf>
    <xf numFmtId="0" fontId="76" fillId="0" borderId="0" xfId="14" applyFont="1" applyAlignment="1" applyProtection="1">
      <alignment vertical="center" wrapText="1"/>
      <protection locked="0"/>
    </xf>
    <xf numFmtId="0" fontId="10" fillId="11" borderId="2" xfId="7" applyFill="1" applyAlignment="1">
      <alignment vertical="top" wrapText="1"/>
    </xf>
    <xf numFmtId="0" fontId="78" fillId="0" borderId="0" xfId="15" applyFont="1" applyAlignment="1" applyProtection="1">
      <alignment horizontal="left" vertical="center" wrapText="1"/>
      <protection locked="0"/>
    </xf>
    <xf numFmtId="0" fontId="10" fillId="0" borderId="2" xfId="7" applyAlignment="1">
      <alignment vertical="top" wrapText="1"/>
    </xf>
    <xf numFmtId="0" fontId="78" fillId="0" borderId="0" xfId="15" applyFont="1" applyFill="1" applyAlignment="1" applyProtection="1">
      <alignment horizontal="left" vertical="center" wrapText="1"/>
      <protection locked="0"/>
    </xf>
    <xf numFmtId="0" fontId="79" fillId="0" borderId="2" xfId="7" applyFont="1">
      <alignment wrapText="1"/>
    </xf>
    <xf numFmtId="0" fontId="79" fillId="0" borderId="2" xfId="7" quotePrefix="1" applyFont="1">
      <alignment wrapText="1"/>
    </xf>
    <xf numFmtId="0" fontId="78" fillId="0" borderId="0" xfId="16" applyFont="1" applyAlignment="1" applyProtection="1">
      <alignment horizontal="left" vertical="center" wrapText="1"/>
      <protection locked="0"/>
    </xf>
    <xf numFmtId="0" fontId="79" fillId="0" borderId="4" xfId="7" applyFont="1" applyBorder="1">
      <alignment wrapText="1"/>
    </xf>
    <xf numFmtId="0" fontId="79" fillId="0" borderId="5" xfId="7" applyFont="1" applyBorder="1">
      <alignment wrapText="1"/>
    </xf>
    <xf numFmtId="0" fontId="79" fillId="0" borderId="6" xfId="7" applyFont="1" applyBorder="1">
      <alignment wrapText="1"/>
    </xf>
    <xf numFmtId="0" fontId="78" fillId="0" borderId="0" xfId="16" applyFont="1" applyFill="1" applyAlignment="1" applyProtection="1">
      <alignment horizontal="left" vertical="center" wrapText="1"/>
      <protection locked="0"/>
    </xf>
    <xf numFmtId="0" fontId="10" fillId="0" borderId="2" xfId="7">
      <alignment wrapText="1"/>
    </xf>
    <xf numFmtId="0" fontId="78" fillId="0" borderId="5" xfId="16" applyFont="1" applyBorder="1" applyAlignment="1" applyProtection="1">
      <alignment horizontal="left" vertical="center" wrapText="1"/>
      <protection locked="0"/>
    </xf>
    <xf numFmtId="0" fontId="65" fillId="0" borderId="5" xfId="14" applyBorder="1" applyAlignment="1" applyProtection="1">
      <alignment horizontal="left" vertical="center" wrapText="1"/>
      <protection locked="0"/>
    </xf>
    <xf numFmtId="0" fontId="88" fillId="2" borderId="4" xfId="4" applyFont="1" applyBorder="1">
      <alignment horizontal="center" wrapText="1"/>
    </xf>
    <xf numFmtId="0" fontId="40" fillId="0" borderId="5" xfId="0" applyFont="1" applyBorder="1" applyAlignment="1">
      <alignment horizontal="center" wrapText="1"/>
    </xf>
    <xf numFmtId="0" fontId="88" fillId="2" borderId="3" xfId="4" applyFont="1" applyBorder="1" applyAlignment="1">
      <alignment horizontal="left" wrapText="1"/>
    </xf>
    <xf numFmtId="0" fontId="88" fillId="2" borderId="9" xfId="4" applyFont="1" applyBorder="1" applyAlignment="1">
      <alignment horizontal="left" wrapText="1"/>
    </xf>
    <xf numFmtId="0" fontId="40" fillId="0" borderId="6" xfId="0" applyFont="1" applyBorder="1" applyAlignment="1">
      <alignment horizontal="center" wrapText="1"/>
    </xf>
    <xf numFmtId="0" fontId="88" fillId="2" borderId="4" xfId="4" applyFont="1" applyBorder="1" applyAlignment="1">
      <alignment horizontal="center" wrapText="1"/>
    </xf>
    <xf numFmtId="0" fontId="88" fillId="2" borderId="5" xfId="4" applyFont="1" applyBorder="1" applyAlignment="1">
      <alignment horizontal="center" wrapText="1"/>
    </xf>
    <xf numFmtId="0" fontId="88" fillId="2" borderId="6" xfId="4" applyFont="1" applyBorder="1" applyAlignment="1">
      <alignment horizontal="center" wrapText="1"/>
    </xf>
    <xf numFmtId="0" fontId="88" fillId="2" borderId="7" xfId="4" applyFont="1" applyBorder="1" applyAlignment="1">
      <alignment horizontal="center" wrapText="1"/>
    </xf>
    <xf numFmtId="0" fontId="88" fillId="2" borderId="8" xfId="4" applyFont="1" applyBorder="1" applyAlignment="1">
      <alignment horizontal="center" wrapText="1"/>
    </xf>
    <xf numFmtId="0" fontId="88" fillId="2" borderId="22" xfId="4" applyFont="1" applyBorder="1" applyAlignment="1">
      <alignment horizontal="center" wrapText="1"/>
    </xf>
    <xf numFmtId="0" fontId="25" fillId="0" borderId="0" xfId="9" applyFont="1" applyBorder="1" applyAlignment="1">
      <alignment vertical="top" wrapText="1"/>
    </xf>
    <xf numFmtId="0" fontId="27" fillId="0" borderId="0" xfId="9" applyFont="1" applyBorder="1" applyAlignment="1">
      <alignment vertical="top" wrapText="1"/>
    </xf>
    <xf numFmtId="0" fontId="27" fillId="0" borderId="0" xfId="0" applyFont="1" applyBorder="1" applyAlignment="1">
      <alignment vertical="top" wrapText="1"/>
    </xf>
    <xf numFmtId="0" fontId="24" fillId="0" borderId="0" xfId="0" applyFont="1" applyBorder="1" applyAlignment="1">
      <alignment horizontal="left" vertical="top" wrapText="1"/>
    </xf>
    <xf numFmtId="0" fontId="62" fillId="0" borderId="0" xfId="0" applyFont="1" applyBorder="1" applyAlignment="1">
      <alignment horizontal="left" vertical="top" wrapText="1"/>
    </xf>
    <xf numFmtId="0" fontId="27" fillId="0" borderId="0" xfId="7" applyFont="1" applyBorder="1" applyAlignment="1">
      <alignment horizontal="left" vertical="top" wrapText="1"/>
    </xf>
    <xf numFmtId="0" fontId="27" fillId="0" borderId="0" xfId="7" applyFont="1" applyBorder="1" applyAlignment="1">
      <alignment horizontal="left" vertical="top"/>
    </xf>
    <xf numFmtId="0" fontId="27" fillId="0" borderId="0" xfId="0" applyFont="1" applyBorder="1" applyAlignment="1">
      <alignment horizontal="left" vertical="top" wrapText="1"/>
    </xf>
    <xf numFmtId="0" fontId="81" fillId="6" borderId="10" xfId="0" applyFont="1" applyFill="1" applyBorder="1" applyAlignment="1">
      <alignment horizontal="left" vertical="top" wrapText="1"/>
    </xf>
    <xf numFmtId="0" fontId="21" fillId="8" borderId="10" xfId="10" applyFont="1" applyBorder="1" applyAlignment="1">
      <alignment horizontal="left" vertical="top"/>
    </xf>
    <xf numFmtId="0" fontId="95" fillId="6" borderId="10" xfId="0" applyFont="1" applyFill="1" applyBorder="1" applyAlignment="1">
      <alignment horizontal="left" vertical="top" wrapText="1"/>
    </xf>
    <xf numFmtId="0" fontId="29"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xf numFmtId="0" fontId="35" fillId="0" borderId="0" xfId="13" applyFill="1" applyBorder="1" applyAlignment="1">
      <alignment horizontal="left" vertical="top"/>
    </xf>
    <xf numFmtId="0" fontId="27" fillId="0" borderId="0" xfId="9" applyFont="1" applyAlignment="1">
      <alignment vertical="top" wrapText="1"/>
    </xf>
    <xf numFmtId="0" fontId="0" fillId="0" borderId="0" xfId="0" applyAlignment="1">
      <alignment vertical="top" wrapText="1"/>
    </xf>
    <xf numFmtId="0" fontId="29" fillId="0" borderId="0" xfId="0" applyFont="1" applyAlignment="1">
      <alignment horizontal="left" vertical="top" wrapText="1"/>
    </xf>
    <xf numFmtId="0" fontId="0" fillId="0" borderId="0" xfId="0" applyAlignment="1">
      <alignment horizontal="left" vertical="top" wrapText="1"/>
    </xf>
    <xf numFmtId="0" fontId="81" fillId="6" borderId="16" xfId="0" applyFont="1" applyFill="1" applyBorder="1" applyAlignment="1">
      <alignment vertical="top" wrapText="1"/>
    </xf>
    <xf numFmtId="0" fontId="81" fillId="6" borderId="15" xfId="0" applyFont="1" applyFill="1" applyBorder="1" applyAlignment="1">
      <alignment vertical="top" wrapText="1"/>
    </xf>
    <xf numFmtId="0" fontId="81" fillId="6" borderId="14" xfId="0" applyFont="1" applyFill="1" applyBorder="1" applyAlignment="1">
      <alignment vertical="top" wrapText="1"/>
    </xf>
    <xf numFmtId="0" fontId="81" fillId="6" borderId="16" xfId="0" applyFont="1" applyFill="1" applyBorder="1" applyAlignment="1">
      <alignment horizontal="left" vertical="top" wrapText="1"/>
    </xf>
    <xf numFmtId="0" fontId="81" fillId="6" borderId="15" xfId="0" applyFont="1" applyFill="1" applyBorder="1" applyAlignment="1">
      <alignment horizontal="left" vertical="top" wrapText="1"/>
    </xf>
    <xf numFmtId="0" fontId="81" fillId="6" borderId="14" xfId="0" applyFont="1" applyFill="1" applyBorder="1" applyAlignment="1">
      <alignment horizontal="left" vertical="top" wrapText="1"/>
    </xf>
    <xf numFmtId="0" fontId="25" fillId="0" borderId="0" xfId="9" applyFont="1" applyAlignment="1">
      <alignment vertical="top" wrapText="1"/>
    </xf>
    <xf numFmtId="0" fontId="27" fillId="0" borderId="0" xfId="0" applyFont="1" applyAlignment="1">
      <alignment vertical="top" wrapText="1"/>
    </xf>
    <xf numFmtId="0" fontId="27" fillId="0" borderId="0" xfId="0" applyFont="1" applyAlignment="1">
      <alignment horizontal="left" vertical="top" wrapText="1"/>
    </xf>
    <xf numFmtId="0" fontId="21" fillId="8" borderId="10" xfId="10" applyFont="1" applyBorder="1" applyAlignment="1">
      <alignment horizontal="left" vertical="top" wrapText="1"/>
    </xf>
    <xf numFmtId="0" fontId="29" fillId="0" borderId="0" xfId="0" applyFont="1" applyAlignment="1">
      <alignment vertical="top" wrapText="1"/>
    </xf>
    <xf numFmtId="0" fontId="14" fillId="0" borderId="0" xfId="9">
      <alignment wrapText="1"/>
    </xf>
    <xf numFmtId="0" fontId="29" fillId="0" borderId="0" xfId="0" applyFont="1" applyAlignment="1">
      <alignment horizontal="left" wrapText="1"/>
    </xf>
    <xf numFmtId="0" fontId="62" fillId="0" borderId="0" xfId="0" applyFont="1" applyAlignment="1">
      <alignment horizontal="left" vertical="top" wrapText="1"/>
    </xf>
    <xf numFmtId="0" fontId="21" fillId="8" borderId="16" xfId="10" applyFont="1" applyBorder="1" applyAlignment="1">
      <alignment horizontal="left" vertical="top"/>
    </xf>
    <xf numFmtId="0" fontId="21" fillId="8" borderId="15" xfId="10" applyFont="1" applyBorder="1" applyAlignment="1">
      <alignment horizontal="left" vertical="top"/>
    </xf>
    <xf numFmtId="0" fontId="21" fillId="8" borderId="14" xfId="10" applyFont="1" applyBorder="1" applyAlignment="1">
      <alignment horizontal="left" vertical="top"/>
    </xf>
    <xf numFmtId="0" fontId="19" fillId="0" borderId="16" xfId="8" applyFont="1" applyFill="1"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24" fillId="0" borderId="0" xfId="0" applyFont="1" applyAlignment="1">
      <alignment horizontal="left" vertical="top" wrapText="1"/>
    </xf>
    <xf numFmtId="0" fontId="26" fillId="0" borderId="0" xfId="0" applyFont="1" applyAlignment="1">
      <alignment horizontal="left" vertical="top" wrapText="1"/>
    </xf>
    <xf numFmtId="0" fontId="17" fillId="6" borderId="10" xfId="0" applyFont="1" applyFill="1" applyBorder="1" applyAlignment="1">
      <alignment horizontal="left" vertical="top" wrapText="1"/>
    </xf>
    <xf numFmtId="0" fontId="0" fillId="0" borderId="0" xfId="9" applyFont="1" applyAlignment="1">
      <alignment vertical="top" wrapText="1"/>
    </xf>
    <xf numFmtId="0" fontId="24" fillId="0" borderId="0" xfId="0" applyFont="1" applyAlignment="1">
      <alignment horizontal="left" wrapText="1"/>
    </xf>
    <xf numFmtId="0" fontId="81" fillId="8" borderId="10" xfId="10" applyFont="1" applyBorder="1" applyAlignment="1">
      <alignment horizontal="left" vertical="center"/>
    </xf>
    <xf numFmtId="0" fontId="25" fillId="0" borderId="0" xfId="0" applyFont="1" applyAlignment="1">
      <alignment horizontal="left" vertical="top" wrapText="1"/>
    </xf>
    <xf numFmtId="0" fontId="81" fillId="6" borderId="23" xfId="0" applyFont="1" applyFill="1" applyBorder="1" applyAlignment="1">
      <alignment horizontal="left" vertical="top" wrapText="1"/>
    </xf>
    <xf numFmtId="0" fontId="21" fillId="8" borderId="23" xfId="10" applyFont="1" applyBorder="1" applyAlignment="1">
      <alignment horizontal="left" vertical="top" wrapText="1"/>
    </xf>
    <xf numFmtId="0" fontId="21" fillId="8" borderId="23" xfId="10" applyFont="1" applyBorder="1" applyAlignment="1">
      <alignment horizontal="left" vertical="top"/>
    </xf>
    <xf numFmtId="0" fontId="44" fillId="0" borderId="0" xfId="7" applyFont="1" applyBorder="1" applyAlignment="1">
      <alignment horizontal="left" vertical="top" wrapText="1"/>
    </xf>
    <xf numFmtId="0" fontId="44" fillId="0" borderId="0" xfId="7" applyFont="1" applyBorder="1" applyAlignment="1">
      <alignment horizontal="left" vertical="top"/>
    </xf>
    <xf numFmtId="0" fontId="30" fillId="0" borderId="0" xfId="0" applyFont="1" applyAlignment="1">
      <alignment horizontal="left" vertical="top" wrapText="1"/>
    </xf>
    <xf numFmtId="0" fontId="46" fillId="0" borderId="0" xfId="0" applyFont="1" applyAlignment="1">
      <alignment horizontal="left" vertical="top"/>
    </xf>
    <xf numFmtId="0" fontId="30" fillId="0" borderId="0" xfId="0" applyFont="1"/>
    <xf numFmtId="0" fontId="0" fillId="0" borderId="0" xfId="0"/>
    <xf numFmtId="0" fontId="30" fillId="0" borderId="0" xfId="0" applyFont="1" applyAlignment="1">
      <alignment horizontal="left" wrapText="1"/>
    </xf>
    <xf numFmtId="0" fontId="0" fillId="0" borderId="0" xfId="0" applyAlignment="1">
      <alignment horizontal="left"/>
    </xf>
    <xf numFmtId="0" fontId="34" fillId="0" borderId="0" xfId="2" applyFont="1" applyFill="1" applyBorder="1" applyAlignment="1">
      <alignment vertical="top"/>
    </xf>
    <xf numFmtId="0" fontId="25" fillId="0" borderId="0" xfId="0" applyFont="1" applyAlignment="1">
      <alignment vertical="top" wrapText="1"/>
    </xf>
    <xf numFmtId="0" fontId="81" fillId="8" borderId="10" xfId="10" applyFont="1" applyBorder="1" applyAlignment="1">
      <alignment horizontal="left" vertical="top"/>
    </xf>
    <xf numFmtId="0" fontId="37" fillId="0" borderId="0" xfId="0" applyFont="1" applyAlignment="1">
      <alignment horizontal="left" vertical="top" wrapText="1"/>
    </xf>
    <xf numFmtId="0" fontId="11" fillId="0" borderId="0" xfId="7" applyFont="1" applyBorder="1" applyAlignment="1">
      <alignment horizontal="left" vertical="top" wrapText="1"/>
    </xf>
    <xf numFmtId="0" fontId="0" fillId="0" borderId="0" xfId="0" applyFont="1" applyAlignment="1">
      <alignment horizontal="left" vertical="top" wrapText="1"/>
    </xf>
    <xf numFmtId="0" fontId="11" fillId="0" borderId="0" xfId="0" applyFont="1" applyAlignment="1">
      <alignment horizontal="left" vertical="top"/>
    </xf>
    <xf numFmtId="0" fontId="45" fillId="0" borderId="0" xfId="7" applyFont="1" applyBorder="1" applyAlignment="1">
      <alignment horizontal="left" wrapText="1"/>
    </xf>
    <xf numFmtId="0" fontId="34" fillId="0" borderId="0" xfId="2" applyFont="1" applyFill="1" applyBorder="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5" fillId="0" borderId="0" xfId="0" applyFont="1" applyAlignment="1">
      <alignment horizontal="left" vertical="center"/>
    </xf>
    <xf numFmtId="0" fontId="34" fillId="0" borderId="0" xfId="0" applyFont="1" applyAlignment="1">
      <alignment horizontal="left" vertical="center"/>
    </xf>
    <xf numFmtId="0" fontId="81" fillId="8" borderId="16" xfId="10" applyFont="1" applyBorder="1" applyAlignment="1">
      <alignment horizontal="left" vertical="top"/>
    </xf>
    <xf numFmtId="0" fontId="81" fillId="8" borderId="15" xfId="10" applyFont="1" applyBorder="1" applyAlignment="1">
      <alignment horizontal="left" vertical="top"/>
    </xf>
    <xf numFmtId="0" fontId="81" fillId="8" borderId="14" xfId="10" applyFont="1" applyBorder="1" applyAlignment="1">
      <alignment horizontal="left" vertical="top"/>
    </xf>
    <xf numFmtId="0" fontId="25" fillId="0" borderId="0" xfId="0" applyFont="1" applyAlignment="1">
      <alignment vertical="top"/>
    </xf>
    <xf numFmtId="0" fontId="21" fillId="0" borderId="10" xfId="10" applyFont="1" applyFill="1" applyBorder="1" applyAlignment="1">
      <alignment horizontal="left" vertical="top"/>
    </xf>
    <xf numFmtId="0" fontId="5" fillId="0" borderId="0" xfId="0" applyFont="1" applyAlignment="1">
      <alignment horizontal="left" vertical="top"/>
    </xf>
    <xf numFmtId="0" fontId="34" fillId="0" borderId="0" xfId="0" applyFont="1" applyAlignment="1">
      <alignment horizontal="left" vertical="top"/>
    </xf>
    <xf numFmtId="0" fontId="27" fillId="0" borderId="0" xfId="0" applyFont="1" applyAlignment="1">
      <alignment horizontal="left" vertical="top"/>
    </xf>
    <xf numFmtId="0" fontId="81" fillId="6" borderId="18" xfId="0" applyFont="1" applyFill="1" applyBorder="1" applyAlignment="1">
      <alignment horizontal="left" vertical="top" wrapText="1"/>
    </xf>
    <xf numFmtId="0" fontId="81" fillId="6" borderId="0" xfId="0" applyFont="1" applyFill="1" applyAlignment="1">
      <alignment horizontal="left" vertical="top" wrapText="1"/>
    </xf>
    <xf numFmtId="0" fontId="81" fillId="6" borderId="24" xfId="0" applyFont="1" applyFill="1" applyBorder="1" applyAlignment="1">
      <alignment horizontal="left" vertical="top" wrapText="1"/>
    </xf>
    <xf numFmtId="0" fontId="21" fillId="8" borderId="20" xfId="10" applyFont="1" applyBorder="1" applyAlignment="1">
      <alignment horizontal="left" vertical="top"/>
    </xf>
    <xf numFmtId="0" fontId="21" fillId="8" borderId="21" xfId="10" applyFont="1" applyBorder="1" applyAlignment="1">
      <alignment horizontal="left" vertical="top"/>
    </xf>
    <xf numFmtId="0" fontId="21" fillId="8" borderId="19" xfId="10" applyFont="1" applyBorder="1" applyAlignment="1">
      <alignment horizontal="left" vertical="top"/>
    </xf>
    <xf numFmtId="0" fontId="81" fillId="8" borderId="10" xfId="10" applyFont="1" applyBorder="1" applyAlignment="1">
      <alignment horizontal="left" vertical="top" wrapText="1"/>
    </xf>
    <xf numFmtId="0" fontId="81" fillId="10" borderId="10" xfId="10" applyFont="1" applyFill="1" applyBorder="1" applyAlignment="1">
      <alignment horizontal="left" vertical="top" wrapText="1"/>
    </xf>
    <xf numFmtId="0" fontId="25" fillId="0" borderId="0" xfId="0" applyFont="1" applyAlignment="1">
      <alignment horizontal="left" wrapText="1"/>
    </xf>
    <xf numFmtId="0" fontId="25" fillId="0" borderId="0" xfId="0" applyFont="1" applyAlignment="1">
      <alignment horizontal="left"/>
    </xf>
    <xf numFmtId="0" fontId="81" fillId="8" borderId="20" xfId="10" applyFont="1" applyBorder="1" applyAlignment="1">
      <alignment horizontal="left" vertical="top"/>
    </xf>
    <xf numFmtId="0" fontId="81" fillId="8" borderId="21" xfId="10" applyFont="1" applyBorder="1" applyAlignment="1">
      <alignment horizontal="left" vertical="top"/>
    </xf>
    <xf numFmtId="0" fontId="81" fillId="8" borderId="19" xfId="10" applyFont="1" applyBorder="1" applyAlignment="1">
      <alignment horizontal="left" vertical="top"/>
    </xf>
    <xf numFmtId="0" fontId="81" fillId="10" borderId="20" xfId="10" applyFont="1" applyFill="1" applyBorder="1" applyAlignment="1">
      <alignment horizontal="left" vertical="top" wrapText="1"/>
    </xf>
    <xf numFmtId="0" fontId="81" fillId="10" borderId="21" xfId="10" applyFont="1" applyFill="1" applyBorder="1" applyAlignment="1">
      <alignment horizontal="left" vertical="top" wrapText="1"/>
    </xf>
    <xf numFmtId="0" fontId="81" fillId="10" borderId="19" xfId="10" applyFont="1" applyFill="1" applyBorder="1" applyAlignment="1">
      <alignment horizontal="left" vertical="top" wrapText="1"/>
    </xf>
  </cellXfs>
  <cellStyles count="17">
    <cellStyle name="Heading 1" xfId="2" builtinId="16"/>
    <cellStyle name="Heading 2 2" xfId="15" xr:uid="{D24A0F2F-83B2-4545-A5EA-749D8FB4141E}"/>
    <cellStyle name="Hyperlink" xfId="3" builtinId="8"/>
    <cellStyle name="Hyperlink 2" xfId="13" xr:uid="{91B95E40-8F6D-49DF-AE76-ED9D7CAA3D23}"/>
    <cellStyle name="Normal" xfId="0" builtinId="0" customBuiltin="1"/>
    <cellStyle name="Normal 2 2 2" xfId="16" xr:uid="{8B2DEC7A-70D0-4096-BA13-E515D40AFAC0}"/>
    <cellStyle name="Normal 4" xfId="12" xr:uid="{7AA9FBB7-C5F6-4326-A141-1F9CD14D6879}"/>
    <cellStyle name="Normal 6" xfId="14" xr:uid="{1105244F-9AC5-4ADB-8442-41B9BD2640A7}"/>
    <cellStyle name="Table header 1" xfId="5" xr:uid="{08788505-30D5-4043-A36E-2DA196290CDE}"/>
    <cellStyle name="Table header 1 2" xfId="6" xr:uid="{F18EEDBC-6161-40B1-9361-394221C6B64B}"/>
    <cellStyle name="Table header 2" xfId="4" xr:uid="{108C669F-7577-4CF6-B904-9ED5CE5725C2}"/>
    <cellStyle name="Table header 3 2" xfId="11" xr:uid="{4337E3DC-D77E-4C02-A8FF-878C0D21F182}"/>
    <cellStyle name="Table note source line" xfId="9" xr:uid="{0DC3DE2A-3432-4932-88A0-577E3DD8D353}"/>
    <cellStyle name="Table text bold dark fill" xfId="10" xr:uid="{29C77EB3-6E38-49D6-BCD5-EF68071340AD}"/>
    <cellStyle name="Table text light fill" xfId="8" xr:uid="{6559AC69-24BE-4A13-A573-3697C270B4B2}"/>
    <cellStyle name="Table text white fill" xfId="7" xr:uid="{B3BCB1FF-23F4-4ECA-A94E-C6ADA24D0626}"/>
    <cellStyle name="Title" xfId="1" builtinId="15"/>
  </cellStyles>
  <dxfs count="0"/>
  <tableStyles count="0" defaultTableStyle="TableStyleMedium2" defaultPivotStyle="PivotStyleLight16"/>
  <colors>
    <mruColors>
      <color rgb="FF5CA1BE"/>
      <color rgb="FFD9D9D9"/>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112889</xdr:rowOff>
    </xdr:from>
    <xdr:ext cx="4692548" cy="804332"/>
    <xdr:pic>
      <xdr:nvPicPr>
        <xdr:cNvPr id="2" name="Picture 1">
          <a:extLst>
            <a:ext uri="{FF2B5EF4-FFF2-40B4-BE49-F238E27FC236}">
              <a16:creationId xmlns:a16="http://schemas.microsoft.com/office/drawing/2014/main" id="{8258E68E-D2E6-4719-A712-33FA5B02F349}"/>
            </a:ext>
          </a:extLst>
        </xdr:cNvPr>
        <xdr:cNvPicPr>
          <a:picLocks noChangeAspect="1"/>
        </xdr:cNvPicPr>
      </xdr:nvPicPr>
      <xdr:blipFill>
        <a:blip xmlns:r="http://schemas.openxmlformats.org/officeDocument/2006/relationships" r:embed="rId1"/>
        <a:stretch>
          <a:fillRect/>
        </a:stretch>
      </xdr:blipFill>
      <xdr:spPr>
        <a:xfrm>
          <a:off x="0" y="274814"/>
          <a:ext cx="4692548" cy="804332"/>
        </a:xfrm>
        <a:prstGeom prst="rect">
          <a:avLst/>
        </a:prstGeom>
      </xdr:spPr>
    </xdr:pic>
    <xdr:clientData/>
  </xdr:oneCellAnchor>
  <xdr:oneCellAnchor>
    <xdr:from>
      <xdr:col>0</xdr:col>
      <xdr:colOff>0</xdr:colOff>
      <xdr:row>1</xdr:row>
      <xdr:rowOff>112889</xdr:rowOff>
    </xdr:from>
    <xdr:ext cx="4692548" cy="804332"/>
    <xdr:pic>
      <xdr:nvPicPr>
        <xdr:cNvPr id="3" name="Picture 2">
          <a:extLst>
            <a:ext uri="{FF2B5EF4-FFF2-40B4-BE49-F238E27FC236}">
              <a16:creationId xmlns:a16="http://schemas.microsoft.com/office/drawing/2014/main" id="{8803565C-65DC-48E1-91C9-5854ADFD8D0A}"/>
            </a:ext>
          </a:extLst>
        </xdr:cNvPr>
        <xdr:cNvPicPr>
          <a:picLocks noChangeAspect="1"/>
        </xdr:cNvPicPr>
      </xdr:nvPicPr>
      <xdr:blipFill>
        <a:blip xmlns:r="http://schemas.openxmlformats.org/officeDocument/2006/relationships" r:embed="rId1"/>
        <a:stretch>
          <a:fillRect/>
        </a:stretch>
      </xdr:blipFill>
      <xdr:spPr>
        <a:xfrm>
          <a:off x="0" y="274814"/>
          <a:ext cx="4692548" cy="8043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MACPAC">
      <a:majorFont>
        <a:latin typeface="Roboto Black"/>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os.state.co.us/CCR/GenerateRulePdf.do?ruleVersionId=8836&amp;fileName=6%20CCR%201011-1%20Chapter%200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lawfilesext.leg.wa.gov/biennium/2021-22/Pdf/Bills/Session%20Laws/House/1120-S.SL.pdf"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66F4-839F-40E9-9B1B-5078D8D76620}">
  <sheetPr>
    <pageSetUpPr fitToPage="1"/>
  </sheetPr>
  <dimension ref="A1:I42"/>
  <sheetViews>
    <sheetView tabSelected="1" zoomScaleNormal="100" workbookViewId="0">
      <selection activeCell="A8" sqref="A8:I8"/>
    </sheetView>
  </sheetViews>
  <sheetFormatPr defaultColWidth="9.26953125" defaultRowHeight="12.5"/>
  <cols>
    <col min="1" max="9" width="23.453125" style="204" customWidth="1"/>
    <col min="10" max="10" width="16.26953125" style="204" customWidth="1"/>
    <col min="11" max="39" width="9.26953125" style="204"/>
    <col min="40" max="40" width="23.453125" style="204" customWidth="1"/>
    <col min="41" max="16384" width="9.26953125" style="204"/>
  </cols>
  <sheetData>
    <row r="1" spans="1:9">
      <c r="A1" s="316"/>
      <c r="B1" s="316"/>
      <c r="C1" s="316"/>
      <c r="D1" s="316"/>
      <c r="E1" s="316"/>
      <c r="F1" s="316"/>
      <c r="G1" s="316"/>
      <c r="H1" s="316"/>
      <c r="I1" s="316"/>
    </row>
    <row r="2" spans="1:9">
      <c r="A2" s="316"/>
      <c r="B2" s="316"/>
      <c r="C2" s="316"/>
      <c r="D2" s="316"/>
      <c r="E2" s="316"/>
      <c r="F2" s="316"/>
      <c r="G2" s="316"/>
      <c r="H2" s="316"/>
      <c r="I2" s="316"/>
    </row>
    <row r="3" spans="1:9">
      <c r="A3" s="316"/>
      <c r="B3" s="316"/>
      <c r="C3" s="316"/>
      <c r="D3" s="316"/>
      <c r="E3" s="316"/>
      <c r="F3" s="316"/>
      <c r="G3" s="316"/>
      <c r="H3" s="316"/>
      <c r="I3" s="316"/>
    </row>
    <row r="4" spans="1:9">
      <c r="A4" s="316"/>
      <c r="B4" s="316"/>
      <c r="C4" s="316"/>
      <c r="D4" s="316"/>
      <c r="E4" s="316"/>
      <c r="F4" s="316"/>
      <c r="G4" s="316"/>
      <c r="H4" s="316"/>
      <c r="I4" s="316"/>
    </row>
    <row r="5" spans="1:9">
      <c r="A5" s="316"/>
      <c r="B5" s="316"/>
      <c r="C5" s="316"/>
      <c r="D5" s="316"/>
      <c r="E5" s="316"/>
      <c r="F5" s="316"/>
      <c r="G5" s="316"/>
      <c r="H5" s="316"/>
      <c r="I5" s="316"/>
    </row>
    <row r="6" spans="1:9">
      <c r="A6" s="316"/>
      <c r="B6" s="316"/>
      <c r="C6" s="316"/>
      <c r="D6" s="316"/>
      <c r="E6" s="316"/>
      <c r="F6" s="316"/>
      <c r="G6" s="316"/>
      <c r="H6" s="316"/>
      <c r="I6" s="316"/>
    </row>
    <row r="7" spans="1:9">
      <c r="A7" s="316"/>
      <c r="B7" s="316"/>
      <c r="C7" s="316"/>
      <c r="D7" s="316"/>
      <c r="E7" s="316"/>
      <c r="F7" s="316"/>
      <c r="G7" s="316"/>
      <c r="H7" s="316"/>
      <c r="I7" s="316"/>
    </row>
    <row r="8" spans="1:9" ht="27.5">
      <c r="A8" s="317" t="s">
        <v>384</v>
      </c>
      <c r="B8" s="317"/>
      <c r="C8" s="317"/>
      <c r="D8" s="317"/>
      <c r="E8" s="317"/>
      <c r="F8" s="317"/>
      <c r="G8" s="317"/>
      <c r="H8" s="317"/>
      <c r="I8" s="317"/>
    </row>
    <row r="9" spans="1:9" s="205" customFormat="1" ht="32.25" customHeight="1">
      <c r="A9" s="318" t="s">
        <v>846</v>
      </c>
      <c r="B9" s="318"/>
      <c r="C9" s="318"/>
      <c r="D9" s="318"/>
      <c r="E9" s="318"/>
      <c r="F9" s="318"/>
      <c r="G9" s="318"/>
      <c r="H9" s="318"/>
      <c r="I9" s="318"/>
    </row>
    <row r="10" spans="1:9" ht="17.5">
      <c r="A10" s="319" t="s">
        <v>385</v>
      </c>
      <c r="B10" s="319"/>
      <c r="C10" s="319"/>
      <c r="D10" s="319"/>
      <c r="E10" s="319"/>
      <c r="F10" s="319"/>
      <c r="G10" s="319"/>
      <c r="H10" s="319"/>
      <c r="I10" s="319"/>
    </row>
    <row r="11" spans="1:9" ht="135.75" customHeight="1">
      <c r="A11" s="320" t="s">
        <v>844</v>
      </c>
      <c r="B11" s="320"/>
      <c r="C11" s="320"/>
      <c r="D11" s="320"/>
      <c r="E11" s="320"/>
      <c r="F11" s="320"/>
      <c r="G11" s="320"/>
      <c r="H11" s="320"/>
      <c r="I11" s="320"/>
    </row>
    <row r="12" spans="1:9" s="255" customFormat="1">
      <c r="A12" s="322"/>
      <c r="B12" s="322"/>
      <c r="C12" s="322"/>
      <c r="D12" s="322"/>
      <c r="E12" s="322"/>
      <c r="F12" s="322"/>
      <c r="G12" s="322"/>
      <c r="H12" s="322"/>
      <c r="I12" s="322"/>
    </row>
    <row r="13" spans="1:9" ht="17.5">
      <c r="A13" s="321" t="s">
        <v>523</v>
      </c>
      <c r="B13" s="321"/>
      <c r="C13" s="321"/>
      <c r="D13" s="321"/>
      <c r="E13" s="321"/>
      <c r="F13" s="321"/>
      <c r="G13" s="321"/>
      <c r="H13" s="321"/>
      <c r="I13" s="321"/>
    </row>
    <row r="14" spans="1:9" ht="42.75" customHeight="1">
      <c r="A14" s="320" t="s">
        <v>524</v>
      </c>
      <c r="B14" s="320"/>
      <c r="C14" s="320"/>
      <c r="D14" s="320"/>
      <c r="E14" s="320"/>
      <c r="F14" s="320"/>
      <c r="G14" s="320"/>
      <c r="H14" s="320"/>
      <c r="I14" s="320"/>
    </row>
    <row r="15" spans="1:9" s="255" customFormat="1">
      <c r="A15" s="322"/>
      <c r="B15" s="322"/>
      <c r="C15" s="322"/>
      <c r="D15" s="322"/>
      <c r="E15" s="322"/>
      <c r="F15" s="322"/>
      <c r="G15" s="322"/>
      <c r="H15" s="322"/>
      <c r="I15" s="322"/>
    </row>
    <row r="16" spans="1:9" ht="17.5">
      <c r="A16" s="321" t="s">
        <v>522</v>
      </c>
      <c r="B16" s="321"/>
      <c r="C16" s="321"/>
      <c r="D16" s="321"/>
      <c r="E16" s="321"/>
      <c r="F16" s="321"/>
      <c r="G16" s="321"/>
      <c r="H16" s="321"/>
      <c r="I16" s="321"/>
    </row>
    <row r="17" spans="1:9" ht="68.25" customHeight="1">
      <c r="A17" s="320" t="s">
        <v>845</v>
      </c>
      <c r="B17" s="320"/>
      <c r="C17" s="320"/>
      <c r="D17" s="320"/>
      <c r="E17" s="320"/>
      <c r="F17" s="320"/>
      <c r="G17" s="320"/>
      <c r="H17" s="320"/>
      <c r="I17" s="320"/>
    </row>
    <row r="18" spans="1:9" s="255" customFormat="1">
      <c r="A18" s="322"/>
      <c r="B18" s="322"/>
      <c r="C18" s="322"/>
      <c r="D18" s="322"/>
      <c r="E18" s="322"/>
      <c r="F18" s="322"/>
      <c r="G18" s="322"/>
      <c r="H18" s="322"/>
      <c r="I18" s="322"/>
    </row>
    <row r="19" spans="1:9" ht="17.5">
      <c r="A19" s="324" t="s">
        <v>516</v>
      </c>
      <c r="B19" s="324"/>
      <c r="C19" s="324"/>
      <c r="D19" s="324"/>
      <c r="E19" s="324"/>
      <c r="F19" s="324"/>
      <c r="G19" s="324"/>
      <c r="H19" s="324"/>
      <c r="I19" s="324"/>
    </row>
    <row r="20" spans="1:9" ht="12.75" customHeight="1">
      <c r="A20" s="320" t="s">
        <v>386</v>
      </c>
      <c r="B20" s="320"/>
      <c r="C20" s="320"/>
      <c r="D20" s="320"/>
      <c r="E20" s="320"/>
      <c r="F20" s="320"/>
      <c r="G20" s="320"/>
      <c r="H20" s="320"/>
      <c r="I20" s="320"/>
    </row>
    <row r="21" spans="1:9" s="255" customFormat="1">
      <c r="A21" s="325"/>
      <c r="B21" s="326"/>
      <c r="C21" s="326"/>
      <c r="D21" s="326"/>
      <c r="E21" s="326"/>
      <c r="F21" s="326"/>
      <c r="G21" s="326"/>
      <c r="H21" s="326"/>
      <c r="I21" s="327"/>
    </row>
    <row r="22" spans="1:9" ht="17.5">
      <c r="A22" s="321" t="s">
        <v>515</v>
      </c>
      <c r="B22" s="321"/>
      <c r="C22" s="321"/>
      <c r="D22" s="321"/>
      <c r="E22" s="321"/>
      <c r="F22" s="321"/>
      <c r="G22" s="321"/>
      <c r="H22" s="321"/>
      <c r="I22" s="321"/>
    </row>
    <row r="23" spans="1:9" ht="28.5" customHeight="1">
      <c r="A23" s="320" t="s">
        <v>538</v>
      </c>
      <c r="B23" s="320"/>
      <c r="C23" s="320"/>
      <c r="D23" s="320"/>
      <c r="E23" s="320"/>
      <c r="F23" s="320"/>
      <c r="G23" s="320"/>
      <c r="H23" s="320"/>
      <c r="I23" s="320"/>
    </row>
    <row r="24" spans="1:9">
      <c r="A24" s="323"/>
      <c r="B24" s="323"/>
      <c r="C24" s="323"/>
      <c r="D24" s="323"/>
      <c r="E24" s="323"/>
      <c r="F24" s="323"/>
      <c r="G24" s="323"/>
      <c r="H24" s="323"/>
      <c r="I24" s="323"/>
    </row>
    <row r="25" spans="1:9" ht="17.5">
      <c r="A25" s="324" t="s">
        <v>517</v>
      </c>
      <c r="B25" s="324"/>
      <c r="C25" s="324"/>
      <c r="D25" s="324"/>
      <c r="E25" s="324"/>
      <c r="F25" s="324"/>
      <c r="G25" s="324"/>
      <c r="H25" s="324"/>
      <c r="I25" s="324"/>
    </row>
    <row r="26" spans="1:9" ht="12.75" customHeight="1">
      <c r="A26" s="320" t="s">
        <v>552</v>
      </c>
      <c r="B26" s="320"/>
      <c r="C26" s="320"/>
      <c r="D26" s="320"/>
      <c r="E26" s="320"/>
      <c r="F26" s="320"/>
      <c r="G26" s="320"/>
      <c r="H26" s="320"/>
      <c r="I26" s="320"/>
    </row>
    <row r="27" spans="1:9" s="255" customFormat="1">
      <c r="A27" s="322"/>
      <c r="B27" s="322"/>
      <c r="C27" s="322"/>
      <c r="D27" s="322"/>
      <c r="E27" s="322"/>
      <c r="F27" s="322"/>
      <c r="G27" s="322"/>
      <c r="H27" s="322"/>
      <c r="I27" s="322"/>
    </row>
    <row r="28" spans="1:9" ht="17.5">
      <c r="A28" s="328" t="s">
        <v>518</v>
      </c>
      <c r="B28" s="328"/>
      <c r="C28" s="328"/>
      <c r="D28" s="328"/>
      <c r="E28" s="328"/>
      <c r="F28" s="328"/>
      <c r="G28" s="328"/>
      <c r="H28" s="328"/>
      <c r="I28" s="328"/>
    </row>
    <row r="29" spans="1:9" ht="18" customHeight="1">
      <c r="A29" s="320" t="s">
        <v>847</v>
      </c>
      <c r="B29" s="320"/>
      <c r="C29" s="320"/>
      <c r="D29" s="320"/>
      <c r="E29" s="320"/>
      <c r="F29" s="320"/>
      <c r="G29" s="320"/>
      <c r="H29" s="320"/>
      <c r="I29" s="320"/>
    </row>
    <row r="30" spans="1:9" s="255" customFormat="1">
      <c r="A30" s="325"/>
      <c r="B30" s="326"/>
      <c r="C30" s="326"/>
      <c r="D30" s="326"/>
      <c r="E30" s="326"/>
      <c r="F30" s="326"/>
      <c r="G30" s="326"/>
      <c r="H30" s="326"/>
      <c r="I30" s="327"/>
    </row>
    <row r="31" spans="1:9" ht="17.5">
      <c r="A31" s="324" t="s">
        <v>519</v>
      </c>
      <c r="B31" s="324"/>
      <c r="C31" s="324"/>
      <c r="D31" s="324"/>
      <c r="E31" s="324"/>
      <c r="F31" s="324"/>
      <c r="G31" s="324"/>
      <c r="H31" s="324"/>
      <c r="I31" s="324"/>
    </row>
    <row r="32" spans="1:9" ht="30" customHeight="1">
      <c r="A32" s="320" t="s">
        <v>848</v>
      </c>
      <c r="B32" s="320"/>
      <c r="C32" s="320"/>
      <c r="D32" s="320"/>
      <c r="E32" s="320"/>
      <c r="F32" s="320"/>
      <c r="G32" s="320"/>
      <c r="H32" s="320"/>
      <c r="I32" s="320"/>
    </row>
    <row r="33" spans="1:9" s="302" customFormat="1">
      <c r="A33" s="329"/>
      <c r="B33" s="329"/>
      <c r="C33" s="329"/>
      <c r="D33" s="329"/>
      <c r="E33" s="329"/>
      <c r="F33" s="329"/>
      <c r="G33" s="329"/>
      <c r="H33" s="329"/>
      <c r="I33" s="329"/>
    </row>
    <row r="34" spans="1:9" ht="17.5">
      <c r="A34" s="328" t="s">
        <v>525</v>
      </c>
      <c r="B34" s="328"/>
      <c r="C34" s="328"/>
      <c r="D34" s="328"/>
      <c r="E34" s="328"/>
      <c r="F34" s="328"/>
      <c r="G34" s="328"/>
      <c r="H34" s="328"/>
      <c r="I34" s="328"/>
    </row>
    <row r="35" spans="1:9" ht="25.5" customHeight="1">
      <c r="A35" s="320" t="s">
        <v>849</v>
      </c>
      <c r="B35" s="320"/>
      <c r="C35" s="320"/>
      <c r="D35" s="320"/>
      <c r="E35" s="320"/>
      <c r="F35" s="320"/>
      <c r="G35" s="320"/>
      <c r="H35" s="320"/>
      <c r="I35" s="320"/>
    </row>
    <row r="36" spans="1:9">
      <c r="A36" s="329"/>
      <c r="B36" s="329"/>
      <c r="C36" s="329"/>
      <c r="D36" s="329"/>
      <c r="E36" s="329"/>
      <c r="F36" s="329"/>
      <c r="G36" s="329"/>
      <c r="H36" s="329"/>
      <c r="I36" s="329"/>
    </row>
    <row r="37" spans="1:9" ht="17.5">
      <c r="A37" s="330" t="s">
        <v>520</v>
      </c>
      <c r="B37" s="330"/>
      <c r="C37" s="330"/>
      <c r="D37" s="330"/>
      <c r="E37" s="330"/>
      <c r="F37" s="330"/>
      <c r="G37" s="330"/>
      <c r="H37" s="330"/>
      <c r="I37" s="330"/>
    </row>
    <row r="38" spans="1:9" ht="27.75" customHeight="1">
      <c r="A38" s="320" t="s">
        <v>677</v>
      </c>
      <c r="B38" s="320"/>
      <c r="C38" s="320"/>
      <c r="D38" s="320"/>
      <c r="E38" s="320"/>
      <c r="F38" s="320"/>
      <c r="G38" s="320"/>
      <c r="H38" s="320"/>
      <c r="I38" s="320"/>
    </row>
    <row r="39" spans="1:9">
      <c r="A39" s="331"/>
      <c r="B39" s="331"/>
      <c r="C39" s="331"/>
      <c r="D39" s="331"/>
      <c r="E39" s="331"/>
      <c r="F39" s="331"/>
      <c r="G39" s="331"/>
      <c r="H39" s="331"/>
      <c r="I39" s="331"/>
    </row>
    <row r="40" spans="1:9" ht="17.5">
      <c r="A40" s="330" t="s">
        <v>521</v>
      </c>
      <c r="B40" s="330"/>
      <c r="C40" s="330"/>
      <c r="D40" s="330"/>
      <c r="E40" s="330"/>
      <c r="F40" s="330"/>
      <c r="G40" s="330"/>
      <c r="H40" s="330"/>
      <c r="I40" s="330"/>
    </row>
    <row r="41" spans="1:9" ht="31.5" customHeight="1">
      <c r="A41" s="320" t="s">
        <v>676</v>
      </c>
      <c r="B41" s="320"/>
      <c r="C41" s="320"/>
      <c r="D41" s="320"/>
      <c r="E41" s="320"/>
      <c r="F41" s="320"/>
      <c r="G41" s="320"/>
      <c r="H41" s="320"/>
      <c r="I41" s="320"/>
    </row>
    <row r="42" spans="1:9">
      <c r="A42" s="329"/>
      <c r="B42" s="329"/>
      <c r="C42" s="329"/>
      <c r="D42" s="329"/>
      <c r="E42" s="329"/>
      <c r="F42" s="329"/>
      <c r="G42" s="329"/>
      <c r="H42" s="329"/>
      <c r="I42" s="329"/>
    </row>
  </sheetData>
  <mergeCells count="36">
    <mergeCell ref="A37:I37"/>
    <mergeCell ref="A38:I38"/>
    <mergeCell ref="A40:I40"/>
    <mergeCell ref="A41:I41"/>
    <mergeCell ref="A42:I42"/>
    <mergeCell ref="A39:I39"/>
    <mergeCell ref="A34:I34"/>
    <mergeCell ref="A35:I35"/>
    <mergeCell ref="A36:I36"/>
    <mergeCell ref="A28:I28"/>
    <mergeCell ref="A29:I29"/>
    <mergeCell ref="A31:I31"/>
    <mergeCell ref="A32:I32"/>
    <mergeCell ref="A30:I30"/>
    <mergeCell ref="A33:I33"/>
    <mergeCell ref="A22:I22"/>
    <mergeCell ref="A23:I23"/>
    <mergeCell ref="A17:I17"/>
    <mergeCell ref="A12:I12"/>
    <mergeCell ref="A27:I27"/>
    <mergeCell ref="A24:I24"/>
    <mergeCell ref="A19:I19"/>
    <mergeCell ref="A20:I20"/>
    <mergeCell ref="A25:I25"/>
    <mergeCell ref="A26:I26"/>
    <mergeCell ref="A13:I13"/>
    <mergeCell ref="A14:I14"/>
    <mergeCell ref="A15:I15"/>
    <mergeCell ref="A16:I16"/>
    <mergeCell ref="A18:I18"/>
    <mergeCell ref="A21:I21"/>
    <mergeCell ref="A1:I7"/>
    <mergeCell ref="A8:I8"/>
    <mergeCell ref="A9:I9"/>
    <mergeCell ref="A10:I10"/>
    <mergeCell ref="A11:I11"/>
  </mergeCells>
  <pageMargins left="0.7" right="0.7" top="0.75" bottom="0.75" header="0.3" footer="0.3"/>
  <pageSetup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zoomScaleNormal="100" workbookViewId="0">
      <selection activeCell="T8" sqref="T8"/>
    </sheetView>
  </sheetViews>
  <sheetFormatPr defaultColWidth="8.7265625" defaultRowHeight="12.5"/>
  <cols>
    <col min="1" max="1" width="16.7265625" customWidth="1"/>
    <col min="2" max="6" width="14.54296875" customWidth="1"/>
    <col min="7" max="7" width="14.54296875" style="219" customWidth="1"/>
    <col min="8" max="10" width="14.54296875" customWidth="1"/>
    <col min="11" max="11" width="14.54296875" style="89" customWidth="1"/>
    <col min="12" max="13" width="14.54296875" customWidth="1"/>
    <col min="14" max="15" width="14.54296875" style="16" customWidth="1"/>
    <col min="16" max="17" width="14.54296875" customWidth="1"/>
  </cols>
  <sheetData>
    <row r="1" spans="1:17" ht="23">
      <c r="A1" s="1" t="s">
        <v>0</v>
      </c>
      <c r="B1" s="1"/>
      <c r="C1" s="1"/>
      <c r="D1" s="1"/>
      <c r="E1" s="1"/>
      <c r="F1" s="1"/>
      <c r="G1" s="1"/>
      <c r="H1" s="1"/>
      <c r="I1" s="1"/>
      <c r="J1" s="1"/>
      <c r="K1" s="2"/>
      <c r="L1" s="1"/>
      <c r="M1" s="1"/>
      <c r="N1" s="3"/>
      <c r="O1" s="3"/>
      <c r="P1" s="1"/>
      <c r="Q1" s="1"/>
    </row>
    <row r="2" spans="1:17" s="4" customFormat="1" ht="47.25" customHeight="1">
      <c r="A2" s="334" t="s">
        <v>1</v>
      </c>
      <c r="B2" s="337" t="s">
        <v>110</v>
      </c>
      <c r="C2" s="338"/>
      <c r="D2" s="338"/>
      <c r="E2" s="338"/>
      <c r="F2" s="338"/>
      <c r="G2" s="338"/>
      <c r="H2" s="338"/>
      <c r="I2" s="339"/>
      <c r="J2" s="332" t="s">
        <v>112</v>
      </c>
      <c r="K2" s="336"/>
      <c r="L2" s="340" t="s">
        <v>74</v>
      </c>
      <c r="M2" s="341"/>
      <c r="N2" s="341"/>
      <c r="O2" s="342"/>
      <c r="P2" s="332" t="s">
        <v>113</v>
      </c>
      <c r="Q2" s="333"/>
    </row>
    <row r="3" spans="1:17" s="4" customFormat="1" ht="102.75" customHeight="1">
      <c r="A3" s="335"/>
      <c r="B3" s="272" t="s">
        <v>406</v>
      </c>
      <c r="C3" s="272" t="s">
        <v>404</v>
      </c>
      <c r="D3" s="272" t="s">
        <v>513</v>
      </c>
      <c r="E3" s="272" t="s">
        <v>831</v>
      </c>
      <c r="F3" s="272" t="s">
        <v>405</v>
      </c>
      <c r="G3" s="273" t="s">
        <v>2</v>
      </c>
      <c r="H3" s="272" t="s">
        <v>72</v>
      </c>
      <c r="I3" s="272" t="s">
        <v>111</v>
      </c>
      <c r="J3" s="273" t="s">
        <v>4</v>
      </c>
      <c r="K3" s="273" t="s">
        <v>3</v>
      </c>
      <c r="L3" s="273" t="s">
        <v>5</v>
      </c>
      <c r="M3" s="273" t="s">
        <v>6</v>
      </c>
      <c r="N3" s="273" t="s">
        <v>77</v>
      </c>
      <c r="O3" s="273" t="s">
        <v>3</v>
      </c>
      <c r="P3" s="273" t="s">
        <v>79</v>
      </c>
      <c r="Q3" s="272" t="s">
        <v>80</v>
      </c>
    </row>
    <row r="4" spans="1:17" s="5" customFormat="1" ht="50">
      <c r="A4" s="242" t="s">
        <v>7</v>
      </c>
      <c r="B4" s="306" t="str">
        <f>INDEX(Alabama!$B$3:$B$20,MATCH(Summary!B$3,Alabama!$A$3:$A$20,0))</f>
        <v>0.30 HPRD</v>
      </c>
      <c r="C4" s="306" t="str">
        <f>INDEX(Alabama!$B$3:$B$20,MATCH(Summary!C$3,Alabama!$A$3:$A$20,0))</f>
        <v>No HPRD described</v>
      </c>
      <c r="D4" s="306" t="str">
        <f>INDEX(Alabama!$B$3:$B$20,MATCH(Summary!D$3,Alabama!$A$3:$A$20,0))</f>
        <v>0.06 HPRD</v>
      </c>
      <c r="E4" s="306" t="str">
        <f>INDEX(Alabama!$B$3:$B$20,MATCH(Summary!E$3,Alabama!$A$3:$A$20,0))</f>
        <v>0.24 HPRD</v>
      </c>
      <c r="F4" s="306" t="str">
        <f>INDEX(Alabama!$B$3:$B$20,MATCH(Summary!F$3,Alabama!$A$3:$A$20,0))</f>
        <v>Not found</v>
      </c>
      <c r="G4" s="306" t="str">
        <f>INDEX(Alabama!$B$3:$B$20,MATCH(Summary!G$3,Alabama!$A$3:$A$20,0))</f>
        <v>Not found</v>
      </c>
      <c r="H4" s="306" t="str">
        <f>INDEX(Alabama!$B$3:$B$20,MATCH(Summary!H$3,Alabama!$A$3:$A$20,0))</f>
        <v>Not found</v>
      </c>
      <c r="I4" s="306" t="str">
        <f>IF(COUNTIF(Alabama!D$6:D$11,"*"&amp;"Yes"&amp;"*")&gt;0, "Yes", "No")</f>
        <v>No</v>
      </c>
      <c r="J4" s="306" t="str">
        <f>INDEX(Alabama!$B$3:$B$20,MATCH(Summary!J$3,Alabama!$A$3:$A$20,0))</f>
        <v>Not found</v>
      </c>
      <c r="K4" s="306" t="str" cm="1">
        <f t="array" aca="1" ref="K4" ca="1">INDIRECT(A4 &amp;"!D13")</f>
        <v>NA</v>
      </c>
      <c r="L4" s="306" t="str">
        <f>INDEX(Alabama!$B$3:$B$20,MATCH(Summary!L$3,Alabama!$A$3:$A$20,0))</f>
        <v>Yes; Ceiling: 110 percent of median facility per diem</v>
      </c>
      <c r="M4" s="306" t="str">
        <f>INDEX(Alabama!$B$3:$B$20,MATCH(Summary!M$3,Alabama!$A$3:$A$20,0))</f>
        <v>Not found</v>
      </c>
      <c r="N4" s="306" t="str">
        <f>INDEX(Alabama!$B$3:$B$20,MATCH(Summary!N$3,Alabama!$A$3:$A$20,0))</f>
        <v>Not found</v>
      </c>
      <c r="O4" s="306" t="str">
        <f>IF(COUNTIF(Alabama!D$15:D$17,"*"&amp;"Yes"&amp;"*")&gt;0, "Yes", "No")</f>
        <v>No</v>
      </c>
      <c r="P4" s="306" t="str">
        <f>INDEX(Alabama!$B$3:$B$20,MATCH(Summary!P$3,Alabama!$A$3:$A$20,0))</f>
        <v>Not found</v>
      </c>
      <c r="Q4" s="306" t="str">
        <f>INDEX(Alabama!$B$3:$B$20,MATCH(Summary!Q$3,Alabama!$A$3:$A$20,0))</f>
        <v>Not found</v>
      </c>
    </row>
    <row r="5" spans="1:17" s="6" customFormat="1" ht="37.5">
      <c r="A5" s="243" t="s">
        <v>8</v>
      </c>
      <c r="B5" s="307" t="str">
        <f>INDEX(Alaska!$B$3:$B$20,MATCH(Summary!B$3,Alaska!$A$3:$A$20,0))</f>
        <v>0.38 HPRD</v>
      </c>
      <c r="C5" s="307" t="str">
        <f>INDEX(Alaska!$B$3:$B$20,MATCH(Summary!C$3,Alaska!$A$3:$A$20,0))</f>
        <v>Not found</v>
      </c>
      <c r="D5" s="307" t="str">
        <f>INDEX(Alaska!$B$3:$B$20,MATCH(Summary!D$3,Alaska!$A$3:$A$20,0))</f>
        <v>0.06 HPRD</v>
      </c>
      <c r="E5" s="307" t="str">
        <f>INDEX(Alaska!$B$3:$B$20,MATCH(Summary!E$3,Alaska!$A$3:$A$20,0))</f>
        <v>0.32 HPRD</v>
      </c>
      <c r="F5" s="307" t="str">
        <f>INDEX(Alaska!$B$3:$B$20,MATCH(Summary!F$3,Alaska!$A$3:$A$20,0))</f>
        <v>Not found</v>
      </c>
      <c r="G5" s="307" t="str">
        <f>INDEX(Alaska!$B$3:$B$20,MATCH(Summary!G$3,Alaska!$A$3:$A$20,0))</f>
        <v>Not found</v>
      </c>
      <c r="H5" s="307" t="str">
        <f>INDEX(Alaska!$B$3:$B$20,MATCH(Summary!H$3,Alaska!$A$3:$A$20,0))</f>
        <v>Not found</v>
      </c>
      <c r="I5" s="307" t="str">
        <f>IF(COUNTIF(Alaska!D$6:D$11,"*"&amp;"Yes"&amp;"*")&gt;0, "Yes", "No")</f>
        <v>No</v>
      </c>
      <c r="J5" s="307" t="str">
        <f>INDEX(Alaska!$B$3:$B$20,MATCH(Summary!J$3,Alaska!$A$3:$A$20,0))</f>
        <v>Not found</v>
      </c>
      <c r="K5" s="308" t="str" cm="1">
        <f t="array" aca="1" ref="K5" ca="1">INDIRECT(A5 &amp;"!D13")</f>
        <v>NA</v>
      </c>
      <c r="L5" s="307" t="str">
        <f>INDEX(Alaska!$B$3:$B$20,MATCH(Summary!L$3,Alaska!$A$3:$A$20,0))</f>
        <v>Yes; Ceiling: 100 percent of mean facility per diem</v>
      </c>
      <c r="M5" s="307" t="str">
        <f>INDEX(Alaska!$B$3:$B$20,MATCH(Summary!M$3,Alaska!$A$3:$A$20,0))</f>
        <v>Not found</v>
      </c>
      <c r="N5" s="307" t="str">
        <f>INDEX(Alaska!$B$3:$B$20,MATCH(Summary!N$3,Alaska!$A$3:$A$20,0))</f>
        <v>Not found</v>
      </c>
      <c r="O5" s="307" t="str">
        <f>IF(COUNTIF(Alaska!D$15:D$17,"*"&amp;"Yes"&amp;"*")&gt;0, "Yes", "No")</f>
        <v>No</v>
      </c>
      <c r="P5" s="307" t="str">
        <f>INDEX(Alaska!$B$3:$B$20,MATCH(Summary!P$3,Alaska!$A$3:$A$20,0))</f>
        <v>Not found</v>
      </c>
      <c r="Q5" s="307" t="str">
        <f>INDEX(Alaska!$B$3:$B$20,MATCH(Summary!Q$3,Alaska!$A$3:$A$20,0))</f>
        <v>Not found</v>
      </c>
    </row>
    <row r="6" spans="1:17" s="6" customFormat="1" ht="43" customHeight="1">
      <c r="A6" s="242" t="s">
        <v>9</v>
      </c>
      <c r="B6" s="306" t="str">
        <f>INDEX(Arizona!$B$3:$B$20,MATCH(Summary!B$3,Arizona!$A$3:$A$20,0))</f>
        <v>0.54 HPRD</v>
      </c>
      <c r="C6" s="306" t="str">
        <f>INDEX(Arizona!$B$3:$B$20,MATCH(Summary!C$3,Arizona!$A$3:$A$20,0))</f>
        <v>0.48 HPRD</v>
      </c>
      <c r="D6" s="306" t="str">
        <f>INDEX(Arizona!$B$3:$B$20,MATCH(Summary!D$3,Arizona!$A$3:$A$20,0))</f>
        <v>0.06 HPRD</v>
      </c>
      <c r="E6" s="306" t="str">
        <f>INDEX(Arizona!$B$3:$B$20,MATCH(Summary!E$3,Arizona!$A$3:$A$20,0))</f>
        <v>Not found</v>
      </c>
      <c r="F6" s="306" t="str">
        <f>INDEX(Arizona!$B$3:$B$20,MATCH(Summary!F$3,Arizona!$A$3:$A$20,0))</f>
        <v>Not found</v>
      </c>
      <c r="G6" s="306" t="str">
        <f>INDEX(Arizona!$B$3:$B$20,MATCH(Summary!G$3,Arizona!$A$3:$A$20,0))</f>
        <v>Not found</v>
      </c>
      <c r="H6" s="306" t="str">
        <f>INDEX(Arizona!$B$3:$B$20,MATCH(Summary!H$3,Arizona!$A$3:$A$20,0))</f>
        <v>Not found</v>
      </c>
      <c r="I6" s="306" t="str">
        <f>IF(COUNTIF(Arizona!D$6:D$11,"*"&amp;"Yes"&amp;"*")&gt;0, "Yes", "No")</f>
        <v>No</v>
      </c>
      <c r="J6" s="306" t="str">
        <f>INDEX(Arizona!$B$3:$B$20,MATCH(Summary!J$3,Arizona!$A$3:$A$20,0))</f>
        <v>Not found</v>
      </c>
      <c r="K6" s="306" t="str" cm="1">
        <f t="array" aca="1" ref="K6" ca="1">INDIRECT(A6 &amp;"!D13")</f>
        <v>NA</v>
      </c>
      <c r="L6" s="306" t="str">
        <f>INDEX(Arizona!$B$3:$B$20,MATCH(Summary!L$3,Arizona!$A$3:$A$20,0))</f>
        <v>Not found</v>
      </c>
      <c r="M6" s="306" t="str">
        <f>INDEX(Arizona!$B$3:$B$20,MATCH(Summary!M$3,Arizona!$A$3:$A$20,0))</f>
        <v>Not found</v>
      </c>
      <c r="N6" s="306" t="str">
        <f>INDEX(Arizona!$B$3:$B$20,MATCH(Summary!N$3,Arizona!$A$3:$A$20,0))</f>
        <v>Not found</v>
      </c>
      <c r="O6" s="306" t="str">
        <f>IF(COUNTIF(Arizona!D$15:D$17,"*"&amp;"Yes"&amp;"*")&gt;0, "Yes", "No")</f>
        <v>No</v>
      </c>
      <c r="P6" s="306" t="str">
        <f>INDEX(Arizona!$B$3:$B$20,MATCH(Summary!P$3,Arizona!$A$3:$A$20,0))</f>
        <v>Not found</v>
      </c>
      <c r="Q6" s="306" t="str">
        <f>INDEX(Arizona!$B$3:$B$20,MATCH(Summary!Q$3,Arizona!$A$3:$A$20,0))</f>
        <v>Yes, but rescinded</v>
      </c>
    </row>
    <row r="7" spans="1:17" s="6" customFormat="1" ht="87.5">
      <c r="A7" s="243" t="s">
        <v>10</v>
      </c>
      <c r="B7" s="307" t="str">
        <f>INDEX(Arkansas!$B$3:$B$20,MATCH(Summary!B$3,Arkansas!$A$3:$A$20,0))</f>
        <v>3.42 HPRD</v>
      </c>
      <c r="C7" s="307" t="str">
        <f>INDEX(Arkansas!$B$3:$B$20,MATCH(Summary!C$3,Arkansas!$A$3:$A$20,0))</f>
        <v>3.36 HPRD</v>
      </c>
      <c r="D7" s="307" t="str">
        <f>INDEX(Arkansas!$B$3:$B$20,MATCH(Summary!D$3,Arkansas!$A$3:$A$20,0))</f>
        <v>0.06 HPRD</v>
      </c>
      <c r="E7" s="307" t="str">
        <f>INDEX(Arkansas!$B$3:$B$20,MATCH(Summary!E$3,Arkansas!$A$3:$A$20,0))</f>
        <v>Not found</v>
      </c>
      <c r="F7" s="307" t="str">
        <f>INDEX(Arkansas!$B$3:$B$20,MATCH(Summary!F$3,Arkansas!$A$3:$A$20,0))</f>
        <v>Not found</v>
      </c>
      <c r="G7" s="307" t="str">
        <f>INDEX(Arkansas!$B$3:$B$20,MATCH(Summary!G$3,Arkansas!$A$3:$A$20,0))</f>
        <v>Not found</v>
      </c>
      <c r="H7" s="307" t="str">
        <f>INDEX(Arkansas!$B$3:$B$20,MATCH(Summary!H$3,Arkansas!$A$3:$A$20,0))</f>
        <v>Not found</v>
      </c>
      <c r="I7" s="308" t="str">
        <f>IF(COUNTIF(Arkansas!D$6:D$11,"*"&amp;"Yes"&amp;"*")&gt;0, "Yes", "No")</f>
        <v>Yes</v>
      </c>
      <c r="J7" s="307" t="str">
        <f>INDEX(Arkansas!$B$3:$B$20,MATCH(Summary!J$3,Arkansas!$A$3:$A$20,0))</f>
        <v>Not found</v>
      </c>
      <c r="K7" s="308" t="str" cm="1">
        <f t="array" aca="1" ref="K7" ca="1">INDIRECT(A7 &amp;"!D13")</f>
        <v>NA</v>
      </c>
      <c r="L7" s="307" t="str">
        <f>INDEX(Arkansas!$B$3:$B$20,MATCH(Summary!L$3,Arkansas!$A$3:$A$20,0))</f>
        <v>Yes; Ceiling: 90th percentile of statewide costs; Floor: 90 percent of median facility per diem</v>
      </c>
      <c r="M7" s="307" t="str">
        <f>INDEX(Arkansas!$B$3:$B$20,MATCH(Summary!M$3,Arkansas!$A$3:$A$20,0))</f>
        <v>Not found</v>
      </c>
      <c r="N7" s="307" t="str">
        <f>INDEX(Arkansas!$B$3:$B$20,MATCH(Summary!N$3,Arkansas!$A$3:$A$20,0))</f>
        <v>Not found</v>
      </c>
      <c r="O7" s="308" t="str">
        <f>IF(COUNTIF(Arkansas!D$15:D$17,"*"&amp;"Yes"&amp;"*")&gt;0, "Yes", "No")</f>
        <v>No</v>
      </c>
      <c r="P7" s="307" t="str">
        <f>INDEX(Arkansas!$B$3:$B$20,MATCH(Summary!P$3,Arkansas!$A$3:$A$20,0))</f>
        <v>Yes</v>
      </c>
      <c r="Q7" s="307" t="str">
        <f>INDEX(Arkansas!$B$3:$B$20,MATCH(Summary!Q$3,Arkansas!$A$3:$A$20,0))</f>
        <v>Not found</v>
      </c>
    </row>
    <row r="8" spans="1:17" s="6" customFormat="1" ht="50">
      <c r="A8" s="242" t="s">
        <v>11</v>
      </c>
      <c r="B8" s="306" t="str">
        <f>INDEX(California!$B$3:$B$20,MATCH(Summary!B$3,California!$A$3:$A$20,0))</f>
        <v>3.56 HPRD</v>
      </c>
      <c r="C8" s="306" t="str">
        <f>INDEX(California!$B$3:$B$20,MATCH(Summary!C$3,California!$A$3:$A$20,0))</f>
        <v xml:space="preserve">3.50 HPRD </v>
      </c>
      <c r="D8" s="306" t="str">
        <f>INDEX(California!$B$3:$B$20,MATCH(Summary!D$3,California!$A$3:$A$20,0))</f>
        <v>0.06 HPRD</v>
      </c>
      <c r="E8" s="306" t="str">
        <f>INDEX(California!$B$3:$B$20,MATCH(Summary!E$3,California!$A$3:$A$20,0))</f>
        <v>0.24 HPRD (of total)</v>
      </c>
      <c r="F8" s="306" t="str">
        <f>INDEX(California!$B$3:$B$20,MATCH(Summary!F$3,California!$A$3:$A$20,0))</f>
        <v>2.40 HPRD (of total)</v>
      </c>
      <c r="G8" s="306" t="str">
        <f>INDEX(California!$B$3:$B$20,MATCH(Summary!G$3,California!$A$3:$A$20,0))</f>
        <v>Yes</v>
      </c>
      <c r="H8" s="306" t="str">
        <f>INDEX(California!$B$3:$B$20,MATCH(Summary!H$3,California!$A$3:$A$20,0))</f>
        <v>Not found</v>
      </c>
      <c r="I8" s="306" t="str">
        <f>IF(COUNTIF(California!D$6:D$11,"*"&amp;"Yes"&amp;"*")&gt;0, "Yes", "No")</f>
        <v>No</v>
      </c>
      <c r="J8" s="306" t="str">
        <f>INDEX(California!$B$3:$B$20,MATCH(Summary!J$3,California!$A$3:$A$20,0))</f>
        <v>Not found</v>
      </c>
      <c r="K8" s="306" t="str" cm="1">
        <f t="array" aca="1" ref="K8" ca="1">INDIRECT(A8 &amp;"!D13")</f>
        <v>NA</v>
      </c>
      <c r="L8" s="306" t="str">
        <f>INDEX(California!$B$3:$B$20,MATCH(Summary!L$3,California!$A$3:$A$20,0))</f>
        <v>Yes; Ceiling: 90th percentile of peer group per diem</v>
      </c>
      <c r="M8" s="306" t="str">
        <f>INDEX(California!$B$3:$B$20,MATCH(Summary!M$3,California!$A$3:$A$20,0))</f>
        <v>Yes</v>
      </c>
      <c r="N8" s="306" t="str">
        <f>INDEX(California!$B$3:$B$20,MATCH(Summary!N$3,California!$A$3:$A$20,0))</f>
        <v>Yes</v>
      </c>
      <c r="O8" s="306" t="str">
        <f>IF(COUNTIF(California!D$15:D$17,"*"&amp;"Yes"&amp;"*")&gt;0, "Yes", "No")</f>
        <v>Yes</v>
      </c>
      <c r="P8" s="306" t="str">
        <f>INDEX(California!$B$3:$B$20,MATCH(Summary!P$3,California!$A$3:$A$20,0))</f>
        <v>Yes</v>
      </c>
      <c r="Q8" s="306" t="str">
        <f>INDEX(California!$B$3:$B$20,MATCH(Summary!Q$3,California!$A$3:$A$20,0))</f>
        <v>Yes</v>
      </c>
    </row>
    <row r="9" spans="1:17" s="6" customFormat="1" ht="50">
      <c r="A9" s="243" t="s">
        <v>12</v>
      </c>
      <c r="B9" s="307" t="str">
        <f>INDEX(Colorado!$B$3:$B$20,MATCH(Summary!B$3,Colorado!$A$3:$A$20,0))</f>
        <v>2.06 HPRD</v>
      </c>
      <c r="C9" s="307" t="str">
        <f>INDEX(Colorado!$B$3:$B$20,MATCH(Summary!C$3,Colorado!$A$3:$A$20,0))</f>
        <v xml:space="preserve">2.0 HPRD </v>
      </c>
      <c r="D9" s="307" t="str">
        <f>INDEX(Colorado!$B$3:$B$20,MATCH(Summary!D$3,Colorado!$A$3:$A$20,0))</f>
        <v>0.06 HPRD</v>
      </c>
      <c r="E9" s="307" t="str">
        <f>INDEX(Colorado!$B$3:$B$20,MATCH(Summary!E$3,Colorado!$A$3:$A$20,0))</f>
        <v>0.24 (of total)</v>
      </c>
      <c r="F9" s="307" t="str">
        <f>INDEX(Colorado!$B$3:$B$20,MATCH(Summary!F$3,Colorado!$A$3:$A$20,0))</f>
        <v>Not found</v>
      </c>
      <c r="G9" s="307" t="str">
        <f>INDEX(Colorado!$B$3:$B$20,MATCH(Summary!G$3,Colorado!$A$3:$A$20,0))</f>
        <v>Not found</v>
      </c>
      <c r="H9" s="307" t="str">
        <f>INDEX(Colorado!$B$3:$B$20,MATCH(Summary!H$3,Colorado!$A$3:$A$20,0))</f>
        <v>Not found</v>
      </c>
      <c r="I9" s="307" t="str">
        <f>IF(COUNTIF(Colorado!D$6:D$11,"*"&amp;"Yes"&amp;"*")&gt;0, "Yes", "No")</f>
        <v>No</v>
      </c>
      <c r="J9" s="307" t="str">
        <f>INDEX(Colorado!$B$3:$B$20,MATCH(Summary!J$3,Colorado!$A$3:$A$20,0))</f>
        <v>Not found</v>
      </c>
      <c r="K9" s="308" t="str" cm="1">
        <f t="array" aca="1" ref="K9" ca="1">INDIRECT(A9 &amp;"!D13")</f>
        <v>NA</v>
      </c>
      <c r="L9" s="307" t="str">
        <f>INDEX(Colorado!$B$3:$B$20,MATCH(Summary!L$3,Colorado!$A$3:$A$20,0))</f>
        <v>Yes; Ceiling: 125 percent of median peer group per diem</v>
      </c>
      <c r="M9" s="307" t="str">
        <f>INDEX(Colorado!$B$3:$B$20,MATCH(Summary!M$3,Colorado!$A$3:$A$20,0))</f>
        <v>Yes</v>
      </c>
      <c r="N9" s="307" t="str">
        <f>INDEX(Colorado!$B$3:$B$20,MATCH(Summary!N$3,Colorado!$A$3:$A$20,0))</f>
        <v>Not found</v>
      </c>
      <c r="O9" s="308" t="str">
        <f>IF(COUNTIF(Colorado!D$15:D$17,"*"&amp;"Yes"&amp;"*")&gt;0, "Yes", "No")</f>
        <v>Yes</v>
      </c>
      <c r="P9" s="307" t="str">
        <f>INDEX(Colorado!$B$3:$B$20,MATCH(Summary!P$3,Colorado!$A$3:$A$20,0))</f>
        <v>Not found</v>
      </c>
      <c r="Q9" s="307" t="str">
        <f>INDEX(Colorado!$B$3:$B$20,MATCH(Summary!Q$3,Colorado!$A$3:$A$20,0))</f>
        <v>Yes</v>
      </c>
    </row>
    <row r="10" spans="1:17" s="6" customFormat="1" ht="50">
      <c r="A10" s="242" t="s">
        <v>13</v>
      </c>
      <c r="B10" s="306" t="str">
        <f>INDEX(Connecticut!$B$3:$B$20,MATCH(Summary!B$3,Connecticut!$A$3:$A$20,0))</f>
        <v>3.06 HPRD</v>
      </c>
      <c r="C10" s="306" t="str">
        <f>INDEX(Connecticut!$B$3:$B$20,MATCH(Summary!C$3,Connecticut!$A$3:$A$20,0))</f>
        <v>3.00 HPRD</v>
      </c>
      <c r="D10" s="306" t="str">
        <f>INDEX(Connecticut!$B$3:$B$20,MATCH(Summary!D$3,Connecticut!$A$3:$A$20,0))</f>
        <v>0.06 HPRD</v>
      </c>
      <c r="E10" s="306" t="str">
        <f>INDEX(Connecticut!$B$3:$B$20,MATCH(Summary!E$3,Connecticut!$A$3:$A$20,0))</f>
        <v>Not found</v>
      </c>
      <c r="F10" s="306" t="str">
        <f>INDEX(Connecticut!$B$3:$B$20,MATCH(Summary!F$3,Connecticut!$A$3:$A$20,0))</f>
        <v>Not found</v>
      </c>
      <c r="G10" s="306" t="str">
        <f>INDEX(Connecticut!$B$3:$B$20,MATCH(Summary!G$3,Connecticut!$A$3:$A$20,0))</f>
        <v>Not found</v>
      </c>
      <c r="H10" s="306" t="str">
        <f>INDEX(Connecticut!$B$3:$B$20,MATCH(Summary!H$3,Connecticut!$A$3:$A$20,0))</f>
        <v>Not found</v>
      </c>
      <c r="I10" s="306" t="str">
        <f>IF(COUNTIF(Connecticut!D$6:D$11,"*"&amp;"Yes"&amp;"*")&gt;0, "Yes", "No")</f>
        <v>Yes</v>
      </c>
      <c r="J10" s="306" t="str">
        <f>INDEX(Connecticut!$B$3:$B$20,MATCH(Summary!J$3,Connecticut!$A$3:$A$20,0))</f>
        <v>Not found</v>
      </c>
      <c r="K10" s="306" t="str" cm="1">
        <f t="array" aca="1" ref="K10" ca="1">INDIRECT(A10 &amp;"!D13")</f>
        <v>NA</v>
      </c>
      <c r="L10" s="306" t="str">
        <f>INDEX(Connecticut!$B$3:$B$20,MATCH(Summary!L$3,Connecticut!$A$3:$A$20,0))</f>
        <v>Yes; Ceiling: 135 percent of median peer group per diem</v>
      </c>
      <c r="M10" s="306" t="str">
        <f>INDEX(Connecticut!$B$3:$B$20,MATCH(Summary!M$3,Connecticut!$A$3:$A$20,0))</f>
        <v>Not found</v>
      </c>
      <c r="N10" s="306" t="str">
        <f>INDEX(Connecticut!$B$3:$B$20,MATCH(Summary!N$3,Connecticut!$A$3:$A$20,0))</f>
        <v>Not found</v>
      </c>
      <c r="O10" s="306" t="str">
        <f>IF(COUNTIF(Connecticut!D$15:D$17,"*"&amp;"Yes"&amp;"*")&gt;0, "Yes", "No")</f>
        <v>No</v>
      </c>
      <c r="P10" s="306" t="str">
        <f>INDEX(Connecticut!$B$3:$B$20,MATCH(Summary!P$3,Connecticut!$A$3:$A$20,0))</f>
        <v>Yes</v>
      </c>
      <c r="Q10" s="306" t="str">
        <f>INDEX(Connecticut!$B$3:$B$20,MATCH(Summary!Q$3,Connecticut!$A$3:$A$20,0))</f>
        <v>Yes</v>
      </c>
    </row>
    <row r="11" spans="1:17" s="6" customFormat="1" ht="25">
      <c r="A11" s="243" t="s">
        <v>14</v>
      </c>
      <c r="B11" s="307" t="str">
        <f>INDEX(Delaware!$B$3:$B$20,MATCH(Summary!B$3,Delaware!$A$3:$A$20,0))</f>
        <v>3.34 HPRD</v>
      </c>
      <c r="C11" s="307" t="str">
        <f>INDEX(Delaware!$B$3:$B$20,MATCH(Summary!C$3,Delaware!$A$3:$A$20,0))</f>
        <v>3.28 HPRD</v>
      </c>
      <c r="D11" s="307" t="str">
        <f>INDEX(Delaware!$B$3:$B$20,MATCH(Summary!D$3,Delaware!$A$3:$A$20,0))</f>
        <v>0.06 HPRD</v>
      </c>
      <c r="E11" s="307" t="str">
        <f>INDEX(Delaware!$B$3:$B$20,MATCH(Summary!E$3,Delaware!$A$3:$A$20,0))</f>
        <v>1.20 HPRD (of total)</v>
      </c>
      <c r="F11" s="307" t="str">
        <f>INDEX(Delaware!$B$3:$B$20,MATCH(Summary!F$3,Delaware!$A$3:$A$20,0))</f>
        <v>1.60 HPRD (of total)</v>
      </c>
      <c r="G11" s="307" t="str">
        <f>INDEX(Delaware!$B$3:$B$20,MATCH(Summary!G$3,Delaware!$A$3:$A$20,0))</f>
        <v>Not found</v>
      </c>
      <c r="H11" s="307" t="str">
        <f>INDEX(Delaware!$B$3:$B$20,MATCH(Summary!H$3,Delaware!$A$3:$A$20,0))</f>
        <v>Not found</v>
      </c>
      <c r="I11" s="307" t="str">
        <f>IF(COUNTIF(Delaware!D$6:D$11,"*"&amp;"Yes"&amp;"*")&gt;0, "Yes", "No")</f>
        <v>No</v>
      </c>
      <c r="J11" s="307" t="str">
        <f>INDEX(Delaware!$B$3:$B$20,MATCH(Summary!J$3,Delaware!$A$3:$A$20,0))</f>
        <v>Not found</v>
      </c>
      <c r="K11" s="308" t="str" cm="1">
        <f t="array" aca="1" ref="K11" ca="1">INDIRECT(A11 &amp;"!D13")</f>
        <v>NA</v>
      </c>
      <c r="L11" s="307" t="str">
        <f>INDEX(Delaware!$B$3:$B$20,MATCH(Summary!L$3,Delaware!$A$3:$A$20,0))</f>
        <v>Yes; Ceiling: Other</v>
      </c>
      <c r="M11" s="307" t="str">
        <f>INDEX(Delaware!$B$3:$B$20,MATCH(Summary!M$3,Delaware!$A$3:$A$20,0))</f>
        <v>Not found</v>
      </c>
      <c r="N11" s="307" t="str">
        <f>INDEX(Delaware!$B$3:$B$20,MATCH(Summary!N$3,Delaware!$A$3:$A$20,0))</f>
        <v>Not found</v>
      </c>
      <c r="O11" s="307" t="str">
        <f>IF(COUNTIF(Delaware!D$15:D$17,"*"&amp;"Yes"&amp;"*")&gt;0, "Yes", "No")</f>
        <v>No</v>
      </c>
      <c r="P11" s="307" t="str">
        <f>INDEX(Delaware!$B$3:$B$20,MATCH(Summary!P$3,Delaware!$A$3:$A$20,0))</f>
        <v>Not found</v>
      </c>
      <c r="Q11" s="307" t="str">
        <f>INDEX(Delaware!$B$3:$B$20,MATCH(Summary!Q$3,Delaware!$A$3:$A$20,0))</f>
        <v>Yes</v>
      </c>
    </row>
    <row r="12" spans="1:17" s="6" customFormat="1" ht="37.5">
      <c r="A12" s="242" t="s">
        <v>15</v>
      </c>
      <c r="B12" s="309" t="str">
        <f>INDEX('District of Columbia'!$B$3:$B$20,MATCH(Summary!B$3,'District of Columbia'!$A$3:$A$20,0))</f>
        <v>3.56—4.16 HPRD</v>
      </c>
      <c r="C12" s="309" t="str">
        <f>INDEX('District of Columbia'!$B$3:$B$20,MATCH(Summary!C$3,'District of Columbia'!$A$3:$A$20,0))</f>
        <v>3.50—4.10 HPRD</v>
      </c>
      <c r="D12" s="309" t="str">
        <f>INDEX('District of Columbia'!$B$3:$B$20,MATCH(Summary!D$3,'District of Columbia'!$A$3:$A$20,0))</f>
        <v xml:space="preserve">0.06 HPRD
</v>
      </c>
      <c r="E12" s="309" t="str">
        <f>INDEX('District of Columbia'!$B$3:$B$20,MATCH(Summary!E$3,'District of Columbia'!$A$3:$A$20,0))</f>
        <v>0.60 HPRD (of total)</v>
      </c>
      <c r="F12" s="309" t="str">
        <f>INDEX('District of Columbia'!$B$3:$B$20,MATCH(Summary!F$3,'District of Columbia'!$A$3:$A$20,0))</f>
        <v>Not found</v>
      </c>
      <c r="G12" s="309" t="str">
        <f>INDEX('District of Columbia'!$B$3:$B$20,MATCH(Summary!G$3,'District of Columbia'!$A$3:$A$20,0))</f>
        <v>Not found</v>
      </c>
      <c r="H12" s="309" t="str">
        <f>INDEX('District of Columbia'!$B$3:$B$20,MATCH(Summary!H$3,'District of Columbia'!$A$3:$A$20,0))</f>
        <v>Not found</v>
      </c>
      <c r="I12" s="306" t="str">
        <f>IF(COUNTIF('District of Columbia'!D$6:D$11,"*"&amp;"Yes"&amp;"*")&gt;0, "Yes", "No")</f>
        <v>No</v>
      </c>
      <c r="J12" s="306" t="str">
        <f>INDEX('District of Columbia'!$B$3:$B$20,MATCH(Summary!J$3,'District of Columbia'!$A$3:$A$20,0))</f>
        <v>Not found</v>
      </c>
      <c r="K12" s="309" t="str" cm="1">
        <f t="array" aca="1" ref="K12" ca="1">INDIRECT("'"&amp;A12 &amp;"'!D13")</f>
        <v>NA</v>
      </c>
      <c r="L12" s="306" t="str">
        <f>INDEX('District of Columbia'!$B$3:$B$20,MATCH(Summary!L$3,'District of Columbia'!$A$3:$A$20,0))</f>
        <v>Yes; Ceiling and Floor vary by peer group</v>
      </c>
      <c r="M12" s="306" t="str">
        <f>INDEX('District of Columbia'!$B$3:$B$20,MATCH(Summary!M$3,'District of Columbia'!$A$3:$A$20,0))</f>
        <v xml:space="preserve">Yes </v>
      </c>
      <c r="N12" s="306" t="str">
        <f>INDEX('District of Columbia'!$B$3:$B$20,MATCH(Summary!N$3,'District of Columbia'!$A$3:$A$20,0))</f>
        <v>Not found</v>
      </c>
      <c r="O12" s="306" t="str">
        <f>IF(COUNTIF('District of Columbia'!D$15:D$17,"*"&amp;"Yes"&amp;"*")&gt;0, "Yes", "No")</f>
        <v>No</v>
      </c>
      <c r="P12" s="306" t="str">
        <f>INDEX('District of Columbia'!$B$3:$B$20,MATCH(Summary!P$3,'District of Columbia'!$A$3:$A$20,0))</f>
        <v>Not found</v>
      </c>
      <c r="Q12" s="306" t="str">
        <f>INDEX('District of Columbia'!$B$3:$B$20,MATCH(Summary!Q$3,'District of Columbia'!$A$3:$A$20,0))</f>
        <v>Yes</v>
      </c>
    </row>
    <row r="13" spans="1:17" s="6" customFormat="1" ht="50">
      <c r="A13" s="243" t="s">
        <v>16</v>
      </c>
      <c r="B13" s="307" t="str">
        <f>INDEX(Florida!$B$3:$B$20,MATCH(Summary!B$3,Florida!$A$3:$A$20,0))</f>
        <v>3.66 HPRD</v>
      </c>
      <c r="C13" s="307" t="str">
        <f>INDEX(Florida!$B$3:$B$20,MATCH(Summary!C$3,Florida!$A$3:$A$20,0))</f>
        <v xml:space="preserve">3.60 HPRD </v>
      </c>
      <c r="D13" s="307" t="str">
        <f>INDEX(Florida!$B$3:$B$20,MATCH(Summary!D$3,Florida!$A$3:$A$20,0))</f>
        <v xml:space="preserve">0.06 HPRD
</v>
      </c>
      <c r="E13" s="307" t="str">
        <f>INDEX(Florida!$B$3:$B$20,MATCH(Summary!E$3,Florida!$A$3:$A$20,0))</f>
        <v>1.00 HPRD (of total)</v>
      </c>
      <c r="F13" s="307" t="str">
        <f>INDEX(Florida!$B$3:$B$20,MATCH(Summary!F$3,Florida!$A$3:$A$20,0))</f>
        <v xml:space="preserve">2.5 HPRD (of total) </v>
      </c>
      <c r="G13" s="307" t="str">
        <f>INDEX(Florida!$B$3:$B$20,MATCH(Summary!G$3,Florida!$A$3:$A$20,0))</f>
        <v>Not found</v>
      </c>
      <c r="H13" s="307" t="str">
        <f>INDEX(Florida!$B$3:$B$20,MATCH(Summary!H$3,Florida!$A$3:$A$20,0))</f>
        <v>Not found</v>
      </c>
      <c r="I13" s="307" t="str">
        <f>IF(COUNTIF(Florida!D$6:D$11,"*"&amp;"Yes"&amp;"*")&gt;0, "Yes", "No")</f>
        <v>No</v>
      </c>
      <c r="J13" s="307" t="str">
        <f>INDEX(Florida!$B$3:$B$20,MATCH(Summary!J$3,Florida!$A$3:$A$20,0))</f>
        <v>Not found</v>
      </c>
      <c r="K13" s="308" t="str" cm="1">
        <f t="array" aca="1" ref="K13" ca="1">INDIRECT(A13 &amp;"!D13")</f>
        <v>NA</v>
      </c>
      <c r="L13" s="307" t="str">
        <f>INDEX(Florida!$B$3:$B$20,MATCH(Summary!L$3,Florida!$A$3:$A$20,0))</f>
        <v>Yes; Ceiling: 105 percent of median facility per diem</v>
      </c>
      <c r="M13" s="307" t="str">
        <f>INDEX(Florida!$B$3:$B$20,MATCH(Summary!M$3,Florida!$A$3:$A$20,0))</f>
        <v>Yes</v>
      </c>
      <c r="N13" s="307" t="str">
        <f>INDEX(Florida!$B$3:$B$20,MATCH(Summary!N$3,Florida!$A$3:$A$20,0))</f>
        <v>Not found</v>
      </c>
      <c r="O13" s="307" t="str">
        <f>IF(COUNTIF(Florida!D$15:D$17,"*"&amp;"Yes"&amp;"*")&gt;0, "Yes", "No")</f>
        <v>No</v>
      </c>
      <c r="P13" s="307" t="str">
        <f>INDEX(Florida!$B$3:$B$20,MATCH(Summary!P$3,Florida!$A$3:$A$20,0))</f>
        <v>Not found</v>
      </c>
      <c r="Q13" s="307" t="str">
        <f>INDEX(Florida!$B$3:$B$20,MATCH(Summary!Q$3,Florida!$A$3:$A$20,0))</f>
        <v>Yes</v>
      </c>
    </row>
    <row r="14" spans="1:17" s="6" customFormat="1" ht="37.5">
      <c r="A14" s="242" t="s">
        <v>17</v>
      </c>
      <c r="B14" s="306" t="str">
        <f>INDEX(Georgia!$B$3:$B$20,MATCH(Summary!B$3,Georgia!$A$3:$A$20,0))</f>
        <v>2.06 HPRD</v>
      </c>
      <c r="C14" s="306" t="str">
        <f>INDEX(Georgia!$B$3:$B$20,MATCH(Summary!C$3,Georgia!$A$3:$A$20,0))</f>
        <v xml:space="preserve">2.00 HPRD 
</v>
      </c>
      <c r="D14" s="306" t="str">
        <f>INDEX(Georgia!$B$3:$B$20,MATCH(Summary!D$3,Georgia!$A$3:$A$20,0))</f>
        <v>0.06 HPRD</v>
      </c>
      <c r="E14" s="306" t="str">
        <f>INDEX(Georgia!$B$3:$B$20,MATCH(Summary!E$3,Georgia!$A$3:$A$20,0))</f>
        <v>0.24 HPRD (of total)</v>
      </c>
      <c r="F14" s="306" t="str">
        <f>INDEX(Georgia!$B$3:$B$20,MATCH(Summary!F$3,Georgia!$A$3:$A$20,0))</f>
        <v xml:space="preserve">Not found </v>
      </c>
      <c r="G14" s="306" t="str">
        <f>INDEX(Georgia!$B$3:$B$20,MATCH(Summary!G$3,Georgia!$A$3:$A$20,0))</f>
        <v xml:space="preserve">Not found </v>
      </c>
      <c r="H14" s="306" t="str">
        <f>INDEX(Georgia!$B$3:$B$20,MATCH(Summary!H$3,Georgia!$A$3:$A$20,0))</f>
        <v xml:space="preserve">Not found </v>
      </c>
      <c r="I14" s="306" t="str">
        <f>IF(COUNTIF(Georgia!D$6:D$11,"*"&amp;"Yes"&amp;"*")&gt;0, "Yes", "No")</f>
        <v>No</v>
      </c>
      <c r="J14" s="306" t="str">
        <f>INDEX(Georgia!$B$3:$B$20,MATCH(Summary!J$3,Georgia!$A$3:$A$20,0))</f>
        <v xml:space="preserve">Not found </v>
      </c>
      <c r="K14" s="306" t="str" cm="1">
        <f t="array" aca="1" ref="K14" ca="1">INDIRECT(A14 &amp;"!D13")</f>
        <v>NA</v>
      </c>
      <c r="L14" s="306" t="str">
        <f>INDEX(Georgia!$B$3:$B$20,MATCH(Summary!L$3,Georgia!$A$3:$A$20,0))</f>
        <v>Yes; Ceiling: 90th percentile of per diem</v>
      </c>
      <c r="M14" s="306" t="str">
        <f>INDEX(Georgia!$B$3:$B$20,MATCH(Summary!M$3,Georgia!$A$3:$A$20,0))</f>
        <v>Yes</v>
      </c>
      <c r="N14" s="306" t="str">
        <f>INDEX(Georgia!$B$3:$B$20,MATCH(Summary!N$3,Georgia!$A$3:$A$20,0))</f>
        <v xml:space="preserve">Not found </v>
      </c>
      <c r="O14" s="306" t="str">
        <f>IF(COUNTIF(Georgia!D$15:D$17,"*"&amp;"Yes"&amp;"*")&gt;0, "Yes", "No")</f>
        <v>No</v>
      </c>
      <c r="P14" s="306" t="str">
        <f>INDEX(Georgia!$B$3:$B$20,MATCH(Summary!P$3,Georgia!$A$3:$A$20,0))</f>
        <v xml:space="preserve">Not found </v>
      </c>
      <c r="Q14" s="306" t="str">
        <f>INDEX(Georgia!$B$3:$B$20,MATCH(Summary!Q$3,Georgia!$A$3:$A$20,0))</f>
        <v>Yes</v>
      </c>
    </row>
    <row r="15" spans="1:17" s="6" customFormat="1" ht="25">
      <c r="A15" s="243" t="s">
        <v>18</v>
      </c>
      <c r="B15" s="307" t="str">
        <f>INDEX(Hawaii!$B$3:$B$20,MATCH(Summary!B$3,Hawaii!$A$3:$A$20,0))</f>
        <v>0.30 HPRD</v>
      </c>
      <c r="C15" s="307" t="str">
        <f>INDEX(Hawaii!$B$3:$B$20,MATCH(Summary!C$3,Hawaii!$A$3:$A$20,0))</f>
        <v>No HPRD described</v>
      </c>
      <c r="D15" s="307" t="str">
        <f>INDEX(Hawaii!$B$3:$B$20,MATCH(Summary!D$3,Hawaii!$A$3:$A$20,0))</f>
        <v>0.06 HPRD</v>
      </c>
      <c r="E15" s="307" t="str">
        <f>INDEX(Hawaii!$B$3:$B$20,MATCH(Summary!E$3,Hawaii!$A$3:$A$20,0))</f>
        <v>0.24 HPRD</v>
      </c>
      <c r="F15" s="307" t="str">
        <f>INDEX(Hawaii!$B$3:$B$20,MATCH(Summary!F$3,Hawaii!$A$3:$A$20,0))</f>
        <v>Not found</v>
      </c>
      <c r="G15" s="307" t="str">
        <f>INDEX(Hawaii!$B$3:$B$20,MATCH(Summary!G$3,Hawaii!$A$3:$A$20,0))</f>
        <v>Not found</v>
      </c>
      <c r="H15" s="307" t="str">
        <f>INDEX(Hawaii!$B$3:$B$20,MATCH(Summary!H$3,Hawaii!$A$3:$A$20,0))</f>
        <v>Not found</v>
      </c>
      <c r="I15" s="307" t="str">
        <f>IF(COUNTIF(Hawaii!D$6:D$11,"*"&amp;"Yes"&amp;"*")&gt;0, "Yes", "No")</f>
        <v>No</v>
      </c>
      <c r="J15" s="307" t="str">
        <f>INDEX(Hawaii!$B$3:$B$20,MATCH(Summary!J$3,Hawaii!$A$3:$A$20,0))</f>
        <v>Not found</v>
      </c>
      <c r="K15" s="308" t="str" cm="1">
        <f t="array" aca="1" ref="K15" ca="1">INDIRECT(A15 &amp;"!D13")</f>
        <v>NA</v>
      </c>
      <c r="L15" s="307" t="str">
        <f>INDEX(Hawaii!$B$3:$B$20,MATCH(Summary!L$3,Hawaii!$A$3:$A$20,0))</f>
        <v>Not found</v>
      </c>
      <c r="M15" s="307" t="str">
        <f>INDEX(Hawaii!$B$3:$B$20,MATCH(Summary!M$3,Hawaii!$A$3:$A$20,0))</f>
        <v>Not found</v>
      </c>
      <c r="N15" s="307" t="str">
        <f>INDEX(Hawaii!$B$3:$B$20,MATCH(Summary!N$3,Hawaii!$A$3:$A$20,0))</f>
        <v>Not found</v>
      </c>
      <c r="O15" s="307" t="str">
        <f>IF(COUNTIF(Hawaii!D$15:D$17,"*"&amp;"Yes"&amp;"*")&gt;0, "Yes", "No")</f>
        <v>No</v>
      </c>
      <c r="P15" s="307" t="str">
        <f>INDEX(Hawaii!$B$3:$B$20,MATCH(Summary!P$3,Hawaii!$A$3:$A$20,0))</f>
        <v>Not found</v>
      </c>
      <c r="Q15" s="307" t="str">
        <f>INDEX(Hawaii!$B$3:$B$20,MATCH(Summary!Q$3,Hawaii!$A$3:$A$20,0))</f>
        <v>Not found</v>
      </c>
    </row>
    <row r="16" spans="1:17" s="6" customFormat="1" ht="50">
      <c r="A16" s="242" t="s">
        <v>19</v>
      </c>
      <c r="B16" s="306" t="str">
        <f>INDEX(Idaho!$B$3:$B$20,MATCH(Summary!B$3,Idaho!$A$3:$A$20,0))</f>
        <v>2.46 HPRD</v>
      </c>
      <c r="C16" s="306" t="str">
        <f>INDEX(Idaho!$B$3:$B$20,MATCH(Summary!C$3,Idaho!$A$3:$A$20,0))</f>
        <v>2.40 HPRD</v>
      </c>
      <c r="D16" s="306" t="str">
        <f>INDEX(Idaho!$B$3:$B$20,MATCH(Summary!D$3,Idaho!$A$3:$A$20,0))</f>
        <v>0.06 HPRD</v>
      </c>
      <c r="E16" s="306" t="str">
        <f>INDEX(Idaho!$B$3:$B$20,MATCH(Summary!E$3,Idaho!$A$3:$A$20,0))</f>
        <v>0.24 (of total)</v>
      </c>
      <c r="F16" s="306" t="str">
        <f>INDEX(Idaho!$B$3:$B$20,MATCH(Summary!F$3,Idaho!$A$3:$A$20,0))</f>
        <v>Not found</v>
      </c>
      <c r="G16" s="306" t="str">
        <f>INDEX(Idaho!$B$3:$B$20,MATCH(Summary!G$3,Idaho!$A$3:$A$20,0))</f>
        <v>Not found</v>
      </c>
      <c r="H16" s="306" t="str">
        <f>INDEX(Idaho!$B$3:$B$20,MATCH(Summary!H$3,Idaho!$A$3:$A$20,0))</f>
        <v>Not found</v>
      </c>
      <c r="I16" s="306" t="str">
        <f>IF(COUNTIF(Idaho!D$6:D$11,"*"&amp;"Yes"&amp;"*")&gt;0, "Yes", "No")</f>
        <v>No</v>
      </c>
      <c r="J16" s="306" t="str">
        <f>INDEX(Idaho!$B$3:$B$20,MATCH(Summary!J$3,Idaho!$A$3:$A$20,0))</f>
        <v>Not found</v>
      </c>
      <c r="K16" s="306" t="str" cm="1">
        <f t="array" aca="1" ref="K16" ca="1">INDIRECT(A16 &amp;"!D13")</f>
        <v>NA</v>
      </c>
      <c r="L16" s="306" t="str">
        <f>INDEX(Idaho!$B$3:$B$20,MATCH(Summary!L$3,Idaho!$A$3:$A$20,0))</f>
        <v>Yes; Ceiling: 128 percent of median facility per diem</v>
      </c>
      <c r="M16" s="306" t="str">
        <f>INDEX(Idaho!$B$3:$B$20,MATCH(Summary!M$3,Idaho!$A$3:$A$20,0))</f>
        <v>Not found</v>
      </c>
      <c r="N16" s="306" t="str">
        <f>INDEX(Idaho!$B$3:$B$20,MATCH(Summary!N$3,Idaho!$A$3:$A$20,0))</f>
        <v>Not found</v>
      </c>
      <c r="O16" s="306" t="str">
        <f>IF(COUNTIF(Idaho!D$15:D$17,"*"&amp;"Yes"&amp;"*")&gt;0, "Yes", "No")</f>
        <v>No</v>
      </c>
      <c r="P16" s="306" t="str">
        <f>INDEX(Idaho!$B$3:$B$20,MATCH(Summary!P$3,Idaho!$A$3:$A$20,0))</f>
        <v>Yes</v>
      </c>
      <c r="Q16" s="306" t="str">
        <f>INDEX(Idaho!$B$3:$B$20,MATCH(Summary!Q$3,Idaho!$A$3:$A$20,0))</f>
        <v>Not found</v>
      </c>
    </row>
    <row r="17" spans="1:17" s="6" customFormat="1" ht="25">
      <c r="A17" s="243" t="s">
        <v>20</v>
      </c>
      <c r="B17" s="307" t="str">
        <f>INDEX(Illinois!$B$3:$B$20,MATCH(Summary!B$3,Illinois!$A$3:$A$20,0))</f>
        <v>2.56—3.86 HPRD</v>
      </c>
      <c r="C17" s="307" t="str">
        <f>INDEX(Illinois!$B$3:$B$20,MATCH(Summary!C$3,Illinois!$A$3:$A$20,0))</f>
        <v>2.50—3.80 HPRD</v>
      </c>
      <c r="D17" s="307" t="str">
        <f>INDEX(Illinois!$B$3:$B$20,MATCH(Summary!D$3,Illinois!$A$3:$A$20,0))</f>
        <v>0.06 HPRD</v>
      </c>
      <c r="E17" s="307" t="str">
        <f>INDEX(Illinois!$B$3:$B$20,MATCH(Summary!E$3,Illinois!$A$3:$A$20,0))</f>
        <v>0.24 HPRD (of total)</v>
      </c>
      <c r="F17" s="307" t="str">
        <f>INDEX(Illinois!$B$3:$B$20,MATCH(Summary!F$3,Illinois!$A$3:$A$20,0))</f>
        <v>Not found</v>
      </c>
      <c r="G17" s="307" t="str">
        <f>INDEX(Illinois!$B$3:$B$20,MATCH(Summary!G$3,Illinois!$A$3:$A$20,0))</f>
        <v>Yes</v>
      </c>
      <c r="H17" s="307" t="str">
        <f>INDEX(Illinois!$B$3:$B$20,MATCH(Summary!H$3,Illinois!$A$3:$A$20,0))</f>
        <v>Not found</v>
      </c>
      <c r="I17" s="307" t="str">
        <f>IF(COUNTIF(Illinois!D$6:D$11,"*"&amp;"Yes"&amp;"*")&gt;0, "Yes", "No")</f>
        <v>Yes</v>
      </c>
      <c r="J17" s="307" t="str">
        <f>INDEX(Illinois!$B$3:$B$20,MATCH(Summary!J$3,Illinois!$A$3:$A$20,0))</f>
        <v>Not found</v>
      </c>
      <c r="K17" s="308" t="str" cm="1">
        <f t="array" aca="1" ref="K17" ca="1">INDIRECT(A17 &amp;"!D13")</f>
        <v>NA</v>
      </c>
      <c r="L17" s="307" t="str">
        <f>INDEX(Illinois!$B$3:$B$20,MATCH(Summary!L$3,Illinois!$A$3:$A$20,0))</f>
        <v>Yes; Ceiling: None listed</v>
      </c>
      <c r="M17" s="307" t="str">
        <f>INDEX(Illinois!$B$3:$B$20,MATCH(Summary!M$3,Illinois!$A$3:$A$20,0))</f>
        <v>Yes</v>
      </c>
      <c r="N17" s="307" t="str">
        <f>INDEX(Illinois!$B$3:$B$20,MATCH(Summary!N$3,Illinois!$A$3:$A$20,0))</f>
        <v>Not found</v>
      </c>
      <c r="O17" s="307" t="str">
        <f>IF(COUNTIF(Illinois!D$15:D$17,"*"&amp;"Yes"&amp;"*")&gt;0, "Yes", "No")</f>
        <v>No</v>
      </c>
      <c r="P17" s="307" t="str">
        <f>INDEX(Illinois!$B$3:$B$20,MATCH(Summary!P$3,Illinois!$A$3:$A$20,0))</f>
        <v>Not found</v>
      </c>
      <c r="Q17" s="307" t="str">
        <f>INDEX(Illinois!$B$3:$B$20,MATCH(Summary!Q$3,Illinois!$A$3:$A$20,0))</f>
        <v>Not found</v>
      </c>
    </row>
    <row r="18" spans="1:17" s="6" customFormat="1" ht="50">
      <c r="A18" s="242" t="s">
        <v>21</v>
      </c>
      <c r="B18" s="306" t="str">
        <f>INDEX(Indiana!$B$3:$B$20,MATCH(Summary!B$3,Indiana!$A$3:$A$20,0))</f>
        <v>0.56 HPRD</v>
      </c>
      <c r="C18" s="306" t="str">
        <f>INDEX(Indiana!$B$3:$B$20,MATCH(Summary!C$3,Indiana!$A$3:$A$20,0))</f>
        <v>Not found</v>
      </c>
      <c r="D18" s="306" t="str">
        <f>INDEX(Indiana!$B$3:$B$20,MATCH(Summary!D$3,Indiana!$A$3:$A$20,0))</f>
        <v xml:space="preserve">0.06 HPRD
</v>
      </c>
      <c r="E18" s="306" t="str">
        <f>INDEX(Indiana!$B$3:$B$20,MATCH(Summary!E$3,Indiana!$A$3:$A$20,0))</f>
        <v>0.50 HPRD</v>
      </c>
      <c r="F18" s="306" t="str">
        <f>INDEX(Indiana!$B$3:$B$20,MATCH(Summary!F$3,Indiana!$A$3:$A$20,0))</f>
        <v>Not found</v>
      </c>
      <c r="G18" s="306" t="str">
        <f>INDEX(Indiana!$B$3:$B$20,MATCH(Summary!G$3,Indiana!$A$3:$A$20,0))</f>
        <v>Not found</v>
      </c>
      <c r="H18" s="306" t="str">
        <f>INDEX(Indiana!$B$3:$B$20,MATCH(Summary!H$3,Indiana!$A$3:$A$20,0))</f>
        <v>Not found</v>
      </c>
      <c r="I18" s="306" t="str">
        <f>IF(COUNTIF(Indiana!D$6:D$11,"*"&amp;"Yes"&amp;"*")&gt;0, "Yes", "No")</f>
        <v>No</v>
      </c>
      <c r="J18" s="306" t="str">
        <f>INDEX(Indiana!$B$3:$B$20,MATCH(Summary!J$3,Indiana!$A$3:$A$20,0))</f>
        <v>Not found</v>
      </c>
      <c r="K18" s="306" t="str" cm="1">
        <f t="array" aca="1" ref="K18" ca="1">INDIRECT(A18 &amp;"!D13")</f>
        <v>NA</v>
      </c>
      <c r="L18" s="306" t="str">
        <f>INDEX(Indiana!$B$3:$B$20,MATCH(Summary!L$3,Indiana!$A$3:$A$20,0))</f>
        <v>Yes; Ceiling: 120 percent of median facility per diem</v>
      </c>
      <c r="M18" s="306" t="str">
        <f>INDEX(Indiana!$B$3:$B$20,MATCH(Summary!M$3,Indiana!$A$3:$A$20,0))</f>
        <v>Yes</v>
      </c>
      <c r="N18" s="306" t="str">
        <f>INDEX(Indiana!$B$3:$B$20,MATCH(Summary!N$3,Indiana!$A$3:$A$20,0))</f>
        <v>Not found</v>
      </c>
      <c r="O18" s="306" t="str">
        <f>IF(COUNTIF(Indiana!D$15:D$17,"*"&amp;"Yes"&amp;"*")&gt;0, "Yes", "No")</f>
        <v>Yes</v>
      </c>
      <c r="P18" s="306" t="str">
        <f>INDEX(Indiana!$B$3:$B$20,MATCH(Summary!P$3,Indiana!$A$3:$A$20,0))</f>
        <v>Not found</v>
      </c>
      <c r="Q18" s="306" t="str">
        <f>INDEX(Indiana!$B$3:$B$20,MATCH(Summary!Q$3,Indiana!$A$3:$A$20,0))</f>
        <v>Yes</v>
      </c>
    </row>
    <row r="19" spans="1:17" s="6" customFormat="1" ht="50">
      <c r="A19" s="243" t="s">
        <v>22</v>
      </c>
      <c r="B19" s="307" t="str">
        <f>INDEX(Iowa!$B$3:$B$20,MATCH(Summary!B$3,Iowa!$A$3:$A$20,0))</f>
        <v xml:space="preserve">1.76—2.06 HPRD </v>
      </c>
      <c r="C19" s="307" t="str">
        <f>INDEX(Iowa!$B$3:$B$20,MATCH(Summary!C$3,Iowa!$A$3:$A$20,0))</f>
        <v xml:space="preserve">1.70—2.00 HPRD
</v>
      </c>
      <c r="D19" s="307" t="str">
        <f>INDEX(Iowa!$B$3:$B$20,MATCH(Summary!D$3,Iowa!$A$3:$A$20,0))</f>
        <v xml:space="preserve">0.06 HPRD
</v>
      </c>
      <c r="E19" s="307" t="str">
        <f>INDEX(Iowa!$B$3:$B$20,MATCH(Summary!E$3,Iowa!$A$3:$A$20,0))</f>
        <v>0.34—0.40 HPRD (of total)</v>
      </c>
      <c r="F19" s="307" t="str">
        <f>INDEX(Iowa!$B$3:$B$20,MATCH(Summary!F$3,Iowa!$A$3:$A$20,0))</f>
        <v>Not found</v>
      </c>
      <c r="G19" s="307" t="str">
        <f>INDEX(Iowa!$B$3:$B$20,MATCH(Summary!G$3,Iowa!$A$3:$A$20,0))</f>
        <v>Not found</v>
      </c>
      <c r="H19" s="307" t="str">
        <f>INDEX(Iowa!$B$3:$B$20,MATCH(Summary!H$3,Iowa!$A$3:$A$20,0))</f>
        <v>Not found</v>
      </c>
      <c r="I19" s="307" t="str">
        <f>IF(COUNTIF(Iowa!D$6:D$11,"*"&amp;"Yes"&amp;"*")&gt;0, "Yes", "No")</f>
        <v>No</v>
      </c>
      <c r="J19" s="307" t="str">
        <f>INDEX(Iowa!$B$3:$B$20,MATCH(Summary!J$3,Iowa!$A$3:$A$20,0))</f>
        <v>Not found</v>
      </c>
      <c r="K19" s="308" t="str" cm="1">
        <f t="array" aca="1" ref="K19" ca="1">INDIRECT(A19 &amp;"!D13")</f>
        <v>NA</v>
      </c>
      <c r="L19" s="307" t="str">
        <f>INDEX(Iowa!$B$3:$B$20,MATCH(Summary!L$3,Iowa!$A$3:$A$20,0))</f>
        <v>Yes; Ceiling: 120 percent of mean facility per diem</v>
      </c>
      <c r="M19" s="307" t="str">
        <f>INDEX(Iowa!$B$3:$B$20,MATCH(Summary!M$3,Iowa!$A$3:$A$20,0))</f>
        <v>Yes</v>
      </c>
      <c r="N19" s="307" t="str">
        <f>INDEX(Iowa!$B$3:$B$20,MATCH(Summary!N$3,Iowa!$A$3:$A$20,0))</f>
        <v>Yes</v>
      </c>
      <c r="O19" s="307" t="str">
        <f>IF(COUNTIF(Iowa!D$15:JD$17,"*"&amp;"Yes"&amp;"*")&gt;0, "Yes", "No")</f>
        <v>No</v>
      </c>
      <c r="P19" s="307" t="str">
        <f>INDEX(Iowa!$B$3:$B$20,MATCH(Summary!P$3,Iowa!$A$3:$A$20,0))</f>
        <v>Not found</v>
      </c>
      <c r="Q19" s="307" t="str">
        <f>INDEX(Iowa!$B$3:$B$20,MATCH(Summary!Q$3,Iowa!$A$3:$A$20,0))</f>
        <v>Not found</v>
      </c>
    </row>
    <row r="20" spans="1:17" s="6" customFormat="1" ht="50">
      <c r="A20" s="242" t="s">
        <v>23</v>
      </c>
      <c r="B20" s="306" t="str">
        <f>INDEX(Kansas!$B$3:$B$20,MATCH(Summary!B$3,Kansas!$A$3:$A$20,0))</f>
        <v>1.91—2.06 HPRD</v>
      </c>
      <c r="C20" s="306" t="str">
        <f>INDEX(Kansas!$B$3:$B$20,MATCH(Summary!C$3,Kansas!$A$3:$A$20,0))</f>
        <v xml:space="preserve">1.85—2.00 HPRD </v>
      </c>
      <c r="D20" s="306" t="str">
        <f>INDEX(Kansas!$B$3:$B$20,MATCH(Summary!D$3,Kansas!$A$3:$A$20,0))</f>
        <v xml:space="preserve">0.06 HPRD
</v>
      </c>
      <c r="E20" s="306" t="str">
        <f>INDEX(Kansas!$B$3:$B$20,MATCH(Summary!E$3,Kansas!$A$3:$A$20,0))</f>
        <v>0.24 HPRD (of total)</v>
      </c>
      <c r="F20" s="306" t="str">
        <f>INDEX(Kansas!$B$3:$B$20,MATCH(Summary!F$3,Kansas!$A$3:$A$20,0))</f>
        <v>Not found</v>
      </c>
      <c r="G20" s="306" t="str">
        <f>INDEX(Kansas!$B$3:$B$20,MATCH(Summary!G$3,Kansas!$A$3:$A$20,0))</f>
        <v>Not found</v>
      </c>
      <c r="H20" s="306" t="str">
        <f>INDEX(Kansas!$B$3:$B$20,MATCH(Summary!H$3,Kansas!$A$3:$A$20,0))</f>
        <v>Not found</v>
      </c>
      <c r="I20" s="306" t="str">
        <f>IF(COUNTIF(Kansas!D$6:D$11,"*"&amp;"Yes"&amp;"*")&gt;0, "Yes", "No")</f>
        <v>No</v>
      </c>
      <c r="J20" s="306" t="str">
        <f>INDEX(Kansas!$B$3:$B$20,MATCH(Summary!J$3,Kansas!$A$3:$A$20,0))</f>
        <v>Not Found</v>
      </c>
      <c r="K20" s="306" t="str" cm="1">
        <f t="array" aca="1" ref="K20" ca="1">INDIRECT(A20 &amp;"!D13")</f>
        <v>NA</v>
      </c>
      <c r="L20" s="306" t="str">
        <f>INDEX(Kansas!$B$3:$B$20,MATCH(Summary!L$3,Kansas!$A$3:$A$20,0))</f>
        <v>Yes; Ceiling: 130 percent of median facility per diem</v>
      </c>
      <c r="M20" s="306" t="str">
        <f>INDEX(Kansas!$B$3:$B$20,MATCH(Summary!M$3,Kansas!$A$3:$A$20,0))</f>
        <v>Not Found</v>
      </c>
      <c r="N20" s="306" t="str">
        <f>INDEX(Kansas!$B$3:$B$20,MATCH(Summary!N$3,Kansas!$A$3:$A$20,0))</f>
        <v>Yes (voluntary)</v>
      </c>
      <c r="O20" s="306" t="str">
        <f>IF(COUNTIF(Kansas!D$15:D$17,"*"&amp;"Yes"&amp;"*")&gt;0, "Yes", "No")</f>
        <v>No</v>
      </c>
      <c r="P20" s="306" t="str">
        <f>INDEX(Kansas!$B$3:$B$20,MATCH(Summary!P$3,Kansas!$A$3:$A$20,0))</f>
        <v>Yes</v>
      </c>
      <c r="Q20" s="306" t="str">
        <f>INDEX(Kansas!$B$3:$B$20,MATCH(Summary!Q$3,Kansas!$A$3:$A$20,0))</f>
        <v>Yes, but rescinded</v>
      </c>
    </row>
    <row r="21" spans="1:17" s="6" customFormat="1" ht="38.5" customHeight="1">
      <c r="A21" s="243" t="s">
        <v>24</v>
      </c>
      <c r="B21" s="307" t="str">
        <f>INDEX(Kentucky!$B$3:$B$20,MATCH(Summary!B$3,Kentucky!$A$3:$A$20,0))</f>
        <v>0.30 HPRD</v>
      </c>
      <c r="C21" s="307" t="str">
        <f>INDEX(Kentucky!$B$3:$B$20,MATCH(Summary!C$3,Kentucky!$A$3:$A$20,0))</f>
        <v>No HPRD described</v>
      </c>
      <c r="D21" s="307" t="str">
        <f>INDEX(Kentucky!$B$3:$B$20,MATCH(Summary!D$3,Kentucky!$A$3:$A$20,0))</f>
        <v>0.06 HPRD</v>
      </c>
      <c r="E21" s="307" t="str">
        <f>INDEX(Kentucky!$B$3:$B$20,MATCH(Summary!E$3,Kentucky!$A$3:$A$20,0))</f>
        <v>0.24 HPRD</v>
      </c>
      <c r="F21" s="307" t="str">
        <f>INDEX(Kentucky!$B$3:$B$20,MATCH(Summary!F$3,Kentucky!$A$3:$A$20,0))</f>
        <v>Not found</v>
      </c>
      <c r="G21" s="307" t="str">
        <f>INDEX(Kentucky!$B$3:$B$20,MATCH(Summary!G$3,Kentucky!$A$3:$A$20,0))</f>
        <v>Not found</v>
      </c>
      <c r="H21" s="307" t="str">
        <f>INDEX(Kentucky!$B$3:$B$20,MATCH(Summary!H$3,Kentucky!$A$3:$A$20,0))</f>
        <v>Not found</v>
      </c>
      <c r="I21" s="307" t="str">
        <f>IF(COUNTIF(Kentucky!D$6:D$11,"*"&amp;"Yes"&amp;"*")&gt;0, "Yes", "No")</f>
        <v>No</v>
      </c>
      <c r="J21" s="307" t="str">
        <f>INDEX(Kentucky!$B$3:$B$20,MATCH(Summary!J$3,Kentucky!$A$3:$A$20,0))</f>
        <v>Not found</v>
      </c>
      <c r="K21" s="308" t="str" cm="1">
        <f t="array" aca="1" ref="K21" ca="1">INDIRECT(A21 &amp;"!D13")</f>
        <v>NA</v>
      </c>
      <c r="L21" s="307" t="str">
        <f>INDEX(Kentucky!$B$3:$B$20,MATCH(Summary!L$3,Kentucky!$A$3:$A$20,0))</f>
        <v>Not found</v>
      </c>
      <c r="M21" s="307" t="str">
        <f>INDEX(Kentucky!$B$3:$B$20,MATCH(Summary!M$3,Kentucky!$A$3:$A$20,0))</f>
        <v>Not found</v>
      </c>
      <c r="N21" s="307" t="str">
        <f>INDEX(Kentucky!$B$3:$B$20,MATCH(Summary!N$3,Kentucky!$A$3:$A$20,0))</f>
        <v>Not found</v>
      </c>
      <c r="O21" s="307" t="str">
        <f>IF(COUNTIF(Kentucky!D$15:D$17,"*"&amp;"Yes"&amp;"*")&gt;0, "Yes", "No")</f>
        <v>No</v>
      </c>
      <c r="P21" s="307" t="str">
        <f>INDEX(Kentucky!$B$3:$B$20,MATCH(Summary!P$3,Kentucky!$A$3:$A$20,0))</f>
        <v>Not found</v>
      </c>
      <c r="Q21" s="307" t="str">
        <f>INDEX(Kentucky!$B$3:$B$20,MATCH(Summary!Q$3,Kentucky!$A$3:$A$20,0))</f>
        <v>Not found</v>
      </c>
    </row>
    <row r="22" spans="1:17" s="6" customFormat="1" ht="25">
      <c r="A22" s="242" t="s">
        <v>25</v>
      </c>
      <c r="B22" s="306" t="str">
        <f>INDEX(Louisiana!$B$3:$B$20,MATCH(Summary!B$3,Louisiana!$A$3:$A$20,0))</f>
        <v>2.41 HPRD</v>
      </c>
      <c r="C22" s="306" t="str">
        <f>INDEX(Louisiana!$B$3:$B$20,MATCH(Summary!C$3,Louisiana!$A$3:$A$20,0))</f>
        <v>2.35 HPRD</v>
      </c>
      <c r="D22" s="306" t="str">
        <f>INDEX(Louisiana!$B$3:$B$20,MATCH(Summary!D$3,Louisiana!$A$3:$A$20,0))</f>
        <v>0.06 HPRD</v>
      </c>
      <c r="E22" s="306" t="str">
        <f>INDEX(Louisiana!$B$3:$B$20,MATCH(Summary!E$3,Louisiana!$A$3:$A$20,0))</f>
        <v>0.24 HPRD (of total)</v>
      </c>
      <c r="F22" s="306" t="str">
        <f>INDEX(Louisiana!$B$3:$B$20,MATCH(Summary!F$3,Louisiana!$A$3:$A$20,0))</f>
        <v>Not found</v>
      </c>
      <c r="G22" s="306" t="str">
        <f>INDEX(Louisiana!$B$3:$B$20,MATCH(Summary!G$3,Louisiana!$A$3:$A$20,0))</f>
        <v>Not found</v>
      </c>
      <c r="H22" s="306" t="str">
        <f>INDEX(Louisiana!$B$3:$B$20,MATCH(Summary!H$3,Louisiana!$A$3:$A$20,0))</f>
        <v>Not found</v>
      </c>
      <c r="I22" s="306" t="str">
        <f>IF(COUNTIF(Louisiana!D$6:D$11,"*"&amp;"Yes"&amp;"*")&gt;0, "Yes", "No")</f>
        <v>No</v>
      </c>
      <c r="J22" s="306" t="str">
        <f>INDEX(Louisiana!$B$3:$B$20,MATCH(Summary!J$3,Louisiana!$A$3:$A$20,0))</f>
        <v>Not found</v>
      </c>
      <c r="K22" s="306" t="str" cm="1">
        <f t="array" aca="1" ref="K22" ca="1">INDIRECT(A22 &amp;"!D13")</f>
        <v>NA</v>
      </c>
      <c r="L22" s="306" t="str">
        <f>INDEX(Louisiana!$B$3:$B$20,MATCH(Summary!L$3,Louisiana!$A$3:$A$20,0))</f>
        <v>Not found</v>
      </c>
      <c r="M22" s="306" t="str">
        <f>INDEX(Louisiana!$B$3:$B$20,MATCH(Summary!M$3,Louisiana!$A$3:$A$20,0))</f>
        <v>Not found</v>
      </c>
      <c r="N22" s="306" t="str">
        <f>INDEX(Louisiana!$B$3:$B$20,MATCH(Summary!N$3,Louisiana!$A$3:$A$20,0))</f>
        <v>Yes</v>
      </c>
      <c r="O22" s="306" t="str">
        <f>IF(COUNTIF(Louisiana!D$15:D$17,"*"&amp;"Yes"&amp;"*")&gt;0, "Yes", "No")</f>
        <v>No</v>
      </c>
      <c r="P22" s="306" t="str">
        <f>INDEX(Louisiana!$B$3:$B$20,MATCH(Summary!P$3,Louisiana!$A$3:$A$20,0))</f>
        <v>Not found</v>
      </c>
      <c r="Q22" s="306" t="str">
        <f>INDEX(Louisiana!$B$3:$B$20,MATCH(Summary!Q$3,Louisiana!$A$3:$A$20,0))</f>
        <v>Not found</v>
      </c>
    </row>
    <row r="23" spans="1:17" s="6" customFormat="1" ht="37.5">
      <c r="A23" s="243" t="s">
        <v>26</v>
      </c>
      <c r="B23" s="307" t="str">
        <f>INDEX(Maine!$B$3:$B$20,MATCH(Summary!B$3,Maine!$A$3:$A$20,0))</f>
        <v>3.02 HPRD</v>
      </c>
      <c r="C23" s="307" t="str">
        <f>INDEX(Maine!$B$3:$B$20,MATCH(Summary!C$3,Maine!$A$3:$A$20,0))</f>
        <v>2.96 HPRD</v>
      </c>
      <c r="D23" s="307" t="str">
        <f>INDEX(Maine!$B$3:$B$20,MATCH(Summary!D$3,Maine!$A$3:$A$20,0))</f>
        <v>0.06 HPRD</v>
      </c>
      <c r="E23" s="307" t="str">
        <f>INDEX(Maine!$B$3:$B$20,MATCH(Summary!E$3,Maine!$A$3:$A$20,0))</f>
        <v>0.32 HPRD (of total)</v>
      </c>
      <c r="F23" s="307" t="str">
        <f>INDEX(Maine!$B$3:$B$20,MATCH(Summary!F$3,Maine!$A$3:$A$20,0))</f>
        <v>Not found</v>
      </c>
      <c r="G23" s="307" t="str">
        <f>INDEX(Maine!$B$3:$B$20,MATCH(Summary!G$3,Maine!$A$3:$A$20,0))</f>
        <v>Not found</v>
      </c>
      <c r="H23" s="307" t="str">
        <f>INDEX(Maine!$B$3:$B$20,MATCH(Summary!H$3,Maine!$A$3:$A$20,0))</f>
        <v>Not found</v>
      </c>
      <c r="I23" s="307" t="str">
        <f>IF(COUNTIF(Maine!D$6:D$11,"*"&amp;"Yes"&amp;"*")&gt;0, "Yes", "No")</f>
        <v>No</v>
      </c>
      <c r="J23" s="307" t="str">
        <f>INDEX(Maine!$B$3:$B$20,MATCH(Summary!J$3,Maine!$A$3:$A$20,0))</f>
        <v>Yes</v>
      </c>
      <c r="K23" s="308" t="str" cm="1">
        <f t="array" aca="1" ref="K23" ca="1">INDIRECT(A23 &amp;"!D13")</f>
        <v>Yes</v>
      </c>
      <c r="L23" s="307" t="str">
        <f>INDEX(Maine!$B$3:$B$20,MATCH(Summary!L$3,Maine!$A$3:$A$20,0))</f>
        <v>Yes; Ceiling: 110 percent of peer group median</v>
      </c>
      <c r="M23" s="307" t="str">
        <f>INDEX(Maine!$B$3:$B$20,MATCH(Summary!M$3,Maine!$A$3:$A$20,0))</f>
        <v>Not found</v>
      </c>
      <c r="N23" s="307" t="str">
        <f>INDEX(Maine!$B$3:$B$20,MATCH(Summary!N$3,Maine!$A$3:$A$20,0))</f>
        <v>Yes</v>
      </c>
      <c r="O23" s="307" t="str">
        <f>IF(COUNTIF(Maine!D$15:D$17,"*"&amp;"Yes"&amp;"*")&gt;0, "Yes", "No")</f>
        <v>No</v>
      </c>
      <c r="P23" s="307" t="str">
        <f>INDEX(Maine!$B$3:$B$20,MATCH(Summary!P$3,Maine!$A$3:$A$20,0))</f>
        <v>Yes</v>
      </c>
      <c r="Q23" s="307" t="str">
        <f>INDEX(Maine!$B$3:$B$20,MATCH(Summary!Q$3,Maine!$A$3:$A$20,0))</f>
        <v>Yes</v>
      </c>
    </row>
    <row r="24" spans="1:17" s="6" customFormat="1" ht="25">
      <c r="A24" s="242" t="s">
        <v>27</v>
      </c>
      <c r="B24" s="306" t="str">
        <f>INDEX(Maryland!$B$3:$B$20,MATCH(Summary!B$3,Maryland!$A$3:$A$20,0))</f>
        <v>3.06 HPRD</v>
      </c>
      <c r="C24" s="306" t="str">
        <f>INDEX(Maryland!$B$3:$B$20,MATCH(Summary!C$3,Maryland!$A$3:$A$20,0))</f>
        <v xml:space="preserve">3.00 HRPD
</v>
      </c>
      <c r="D24" s="306" t="str">
        <f>INDEX(Maryland!$B$3:$B$20,MATCH(Summary!D$3,Maryland!$A$3:$A$20,0))</f>
        <v>0.06 HPRD</v>
      </c>
      <c r="E24" s="306" t="str">
        <f>INDEX(Maryland!$B$3:$B$20,MATCH(Summary!E$3,Maryland!$A$3:$A$20,0))</f>
        <v xml:space="preserve">0.24 HPRD (of total) </v>
      </c>
      <c r="F24" s="306" t="str">
        <f>INDEX(Maryland!$B$3:$B$20,MATCH(Summary!F$3,Maryland!$A$3:$A$20,0))</f>
        <v>Not found</v>
      </c>
      <c r="G24" s="306" t="str">
        <f>INDEX(Maryland!$B$3:$B$20,MATCH(Summary!G$3,Maryland!$A$3:$A$20,0))</f>
        <v>Not found</v>
      </c>
      <c r="H24" s="306" t="str">
        <f>INDEX(Maryland!$B$3:$B$20,MATCH(Summary!H$3,Maryland!$A$3:$A$20,0))</f>
        <v>Not found</v>
      </c>
      <c r="I24" s="306" t="str">
        <f>IF(COUNTIF(Maryland!D$6:D$11,"*"&amp;"Yes"&amp;"*")&gt;0, "Yes", "No")</f>
        <v>No</v>
      </c>
      <c r="J24" s="306" t="str">
        <f>INDEX(Maryland!$B$3:$B$20,MATCH(Summary!J$3,Maryland!$A$3:$A$20,0))</f>
        <v>Not found</v>
      </c>
      <c r="K24" s="306" t="str" cm="1">
        <f t="array" aca="1" ref="K24" ca="1">INDIRECT(A24 &amp;"!D13")</f>
        <v>NA</v>
      </c>
      <c r="L24" s="306" t="str">
        <f>INDEX(Maryland!$B$3:$B$20,MATCH(Summary!L$3,Maryland!$A$3:$A$20,0))</f>
        <v>Not found</v>
      </c>
      <c r="M24" s="306" t="str">
        <f>INDEX(Maryland!$B$3:$B$20,MATCH(Summary!M$3,Maryland!$A$3:$A$20,0))</f>
        <v>Yes</v>
      </c>
      <c r="N24" s="306" t="str">
        <f>INDEX(Maryland!$B$3:$B$20,MATCH(Summary!N$3,Maryland!$A$3:$A$20,0))</f>
        <v>Not found</v>
      </c>
      <c r="O24" s="306" t="str">
        <f>IF(COUNTIF(Maryland!D$15:D$17,"*"&amp;"Yes"&amp;"*")&gt;0, "Yes", "No")</f>
        <v>Yes</v>
      </c>
      <c r="P24" s="306" t="str">
        <f>INDEX(Maryland!$B$3:$B$20,MATCH(Summary!P$3,Maryland!$A$3:$A$20,0))</f>
        <v>Not found</v>
      </c>
      <c r="Q24" s="306" t="str">
        <f>INDEX(Maryland!$B$3:$B$20,MATCH(Summary!Q$3,Maryland!$A$3:$A$20,0))</f>
        <v>Not found</v>
      </c>
    </row>
    <row r="25" spans="1:17" s="6" customFormat="1" ht="25">
      <c r="A25" s="243" t="s">
        <v>28</v>
      </c>
      <c r="B25" s="307" t="str">
        <f>INDEX(Massachusetts!$B$3:$B$20,MATCH(Summary!B$3,Massachusetts!$A$3:$A$20,0))</f>
        <v>3.64 HPRD</v>
      </c>
      <c r="C25" s="307" t="str">
        <f>INDEX(Massachusetts!$B$3:$B$20,MATCH(Summary!C$3,Massachusetts!$A$3:$A$20,0))</f>
        <v>3.58 HPRD</v>
      </c>
      <c r="D25" s="307" t="str">
        <f>INDEX(Massachusetts!$B$3:$B$20,MATCH(Summary!D$3,Massachusetts!$A$3:$A$20,0))</f>
        <v>0.06 HPRD</v>
      </c>
      <c r="E25" s="307" t="str">
        <f>INDEX(Massachusetts!$B$3:$B$20,MATCH(Summary!E$3,Massachusetts!$A$3:$A$20,0))</f>
        <v>0.51 HPRD (of total)</v>
      </c>
      <c r="F25" s="307" t="str">
        <f>INDEX(Massachusetts!$B$3:$B$20,MATCH(Summary!F$3,Massachusetts!$A$3:$A$20,0))</f>
        <v>Not found</v>
      </c>
      <c r="G25" s="307" t="str">
        <f>INDEX(Massachusetts!$B$3:$B$20,MATCH(Summary!G$3,Massachusetts!$A$3:$A$20,0))</f>
        <v>Not found</v>
      </c>
      <c r="H25" s="307" t="str">
        <f>INDEX(Massachusetts!$B$3:$B$20,MATCH(Summary!H$3,Massachusetts!$A$3:$A$20,0))</f>
        <v>Not found</v>
      </c>
      <c r="I25" s="307" t="str">
        <f>IF(COUNTIF(Massachusetts!D$6:D$11,"*"&amp;"Yes"&amp;"*")&gt;0, "Yes", "No")</f>
        <v>Yes</v>
      </c>
      <c r="J25" s="307" t="str">
        <f>INDEX(Massachusetts!$B$3:$B$20,MATCH(Summary!J$3,Massachusetts!$A$3:$A$20,0))</f>
        <v>Not found</v>
      </c>
      <c r="K25" s="308" t="str" cm="1">
        <f t="array" aca="1" ref="K25" ca="1">INDIRECT(A25 &amp;"!D13")</f>
        <v>NA</v>
      </c>
      <c r="L25" s="307" t="str">
        <f>INDEX(Massachusetts!$B$3:$B$20,MATCH(Summary!L$3,Massachusetts!$A$3:$A$20,0))</f>
        <v>Not found</v>
      </c>
      <c r="M25" s="307" t="str">
        <f>INDEX(Massachusetts!$B$3:$B$20,MATCH(Summary!M$3,Massachusetts!$A$3:$A$20,0))</f>
        <v>Yes</v>
      </c>
      <c r="N25" s="307" t="str">
        <f>INDEX(Massachusetts!$B$3:$B$20,MATCH(Summary!N$3,Massachusetts!$A$3:$A$20,0))</f>
        <v>Yes</v>
      </c>
      <c r="O25" s="307" t="str">
        <f>IF(COUNTIF(Massachusetts!D$15:D$17,"*"&amp;"Yes"&amp;"*")&gt;0, "Yes", "No")</f>
        <v>Yes</v>
      </c>
      <c r="P25" s="307" t="str">
        <f>INDEX(Massachusetts!$B$3:$B$20,MATCH(Summary!P$3,Massachusetts!$A$3:$A$20,0))</f>
        <v>Yes</v>
      </c>
      <c r="Q25" s="307" t="str">
        <f>INDEX(Massachusetts!$B$3:$B$20,MATCH(Summary!Q$3,Massachusetts!$A$3:$A$20,0))</f>
        <v>Not found</v>
      </c>
    </row>
    <row r="26" spans="1:17" s="6" customFormat="1" ht="62.5">
      <c r="A26" s="242" t="s">
        <v>29</v>
      </c>
      <c r="B26" s="306" t="str">
        <f>INDEX(Michigan!$B$3:$B$20,MATCH(Summary!B$3,Michigan!$A$3:$A$20,0))</f>
        <v>2.31 HPRD</v>
      </c>
      <c r="C26" s="306" t="str">
        <f>INDEX(Michigan!$B$3:$B$20,MATCH(Summary!C$3,Michigan!$A$3:$A$20,0))</f>
        <v xml:space="preserve">2.25 HPRD </v>
      </c>
      <c r="D26" s="306" t="str">
        <f>INDEX(Michigan!$B$3:$B$20,MATCH(Summary!D$3,Michigan!$A$3:$A$20,0))</f>
        <v>0.06 HPRD</v>
      </c>
      <c r="E26" s="306" t="str">
        <f>INDEX(Michigan!$B$3:$B$20,MATCH(Summary!E$3,Michigan!$A$3:$A$20,0))</f>
        <v>0.24 HPRD (of total)</v>
      </c>
      <c r="F26" s="306" t="str">
        <f>INDEX(Michigan!$B$3:$B$20,MATCH(Summary!F$3,Michigan!$A$3:$A$20,0))</f>
        <v>Not found</v>
      </c>
      <c r="G26" s="306" t="str">
        <f>INDEX(Michigan!$B$3:$B$20,MATCH(Summary!G$3,Michigan!$A$3:$A$20,0))</f>
        <v>Not found</v>
      </c>
      <c r="H26" s="306" t="str">
        <f>INDEX(Michigan!$B$3:$B$20,MATCH(Summary!H$3,Michigan!$A$3:$A$20,0))</f>
        <v>Not found</v>
      </c>
      <c r="I26" s="306" t="str">
        <f>IF(COUNTIF(Michigan!D$6:D$11,"*"&amp;"Yes"&amp;"*")&gt;0, "Yes", "No")</f>
        <v>No</v>
      </c>
      <c r="J26" s="306" t="str">
        <f>INDEX(Michigan!$B$3:$B$20,MATCH(Summary!J$3,Michigan!$A$3:$A$20,0))</f>
        <v>Not found</v>
      </c>
      <c r="K26" s="306" t="str" cm="1">
        <f t="array" aca="1" ref="K26" ca="1">INDIRECT(A26 &amp;"!D13")</f>
        <v>NA</v>
      </c>
      <c r="L26" s="306" t="str">
        <f>INDEX(Michigan!$B$3:$B$20,MATCH(Summary!L$3,Michigan!$A$3:$A$20,0))</f>
        <v xml:space="preserve">Yes; the variable cost limit for a class of NFs is set at the 80th percentile </v>
      </c>
      <c r="M26" s="306" t="str">
        <f>INDEX(Michigan!$B$3:$B$20,MATCH(Summary!M$3,Michigan!$A$3:$A$20,0))</f>
        <v>Yes</v>
      </c>
      <c r="N26" s="306" t="str">
        <f>INDEX(Michigan!$B$3:$B$20,MATCH(Summary!N$3,Michigan!$A$3:$A$20,0))</f>
        <v>Yes</v>
      </c>
      <c r="O26" s="306" t="str">
        <f>IF(COUNTIF(Michigan!D$15:D$17,"*"&amp;"Yes"&amp;"*")&gt;0, "Yes", "No")</f>
        <v>No</v>
      </c>
      <c r="P26" s="306" t="str">
        <f>INDEX(Michigan!$B$3:$B$20,MATCH(Summary!P$3,Michigan!$A$3:$A$20,0))</f>
        <v>Yes</v>
      </c>
      <c r="Q26" s="306" t="str">
        <f>INDEX(Michigan!$B$3:$B$20,MATCH(Summary!Q$3,Michigan!$A$3:$A$20,0))</f>
        <v>Not found</v>
      </c>
    </row>
    <row r="27" spans="1:17" s="6" customFormat="1" ht="75">
      <c r="A27" s="243" t="s">
        <v>33</v>
      </c>
      <c r="B27" s="307" t="str">
        <f>INDEX(Minnesota!$B$3:$B$20,MATCH(Summary!B$3,Minnesota!$A$3:$A$20,0))</f>
        <v>2.06 HPRD</v>
      </c>
      <c r="C27" s="307" t="str">
        <f>INDEX(Minnesota!$B$3:$B$20,MATCH(Summary!C$3,Minnesota!$A$3:$A$20,0))</f>
        <v>2.00 HPRD</v>
      </c>
      <c r="D27" s="307" t="str">
        <f>INDEX(Minnesota!$B$3:$B$20,MATCH(Summary!D$3,Minnesota!$A$3:$A$20,0))</f>
        <v>0.06 HPRD</v>
      </c>
      <c r="E27" s="307" t="str">
        <f>INDEX(Minnesota!$B$3:$B$20,MATCH(Summary!E$3,Minnesota!$A$3:$A$20,0))</f>
        <v xml:space="preserve">Not found </v>
      </c>
      <c r="F27" s="307" t="str">
        <f>INDEX(Minnesota!$B$3:$B$20,MATCH(Summary!F$3,Minnesota!$A$3:$A$20,0))</f>
        <v xml:space="preserve">Not found </v>
      </c>
      <c r="G27" s="307" t="str">
        <f>INDEX(Minnesota!$B$3:$B$20,MATCH(Summary!G$3,Minnesota!$A$3:$A$20,0))</f>
        <v>Yes</v>
      </c>
      <c r="H27" s="307" t="str">
        <f>INDEX(Minnesota!$B$3:$B$20,MATCH(Summary!H$3,Minnesota!$A$3:$A$20,0))</f>
        <v>Not found</v>
      </c>
      <c r="I27" s="307" t="str">
        <f>IF(COUNTIF(Minnesota!D$6:D$11,"*"&amp;"Yes"&amp;"*")&gt;0, "Yes", "No")</f>
        <v>No</v>
      </c>
      <c r="J27" s="307" t="str">
        <f>INDEX(Minnesota!$B$3:$B$20,MATCH(Summary!J$3,Minnesota!$A$3:$A$20,0))</f>
        <v>Not found</v>
      </c>
      <c r="K27" s="308" t="str" cm="1">
        <f t="array" aca="1" ref="K27" ca="1">INDIRECT(A27 &amp;"!D13")</f>
        <v>NA</v>
      </c>
      <c r="L27" s="307" t="str">
        <f>INDEX(Minnesota!$B$3:$B$20,MATCH(Summary!L$3,Minnesota!$A$3:$A$20,0))</f>
        <v xml:space="preserve">Yes; Ceiling: variable by facility quality score     
</v>
      </c>
      <c r="M27" s="307" t="str">
        <f>INDEX(Minnesota!$B$3:$B$20,MATCH(Summary!M$3,Minnesota!$A$3:$A$20,0))</f>
        <v>Yes</v>
      </c>
      <c r="N27" s="307" t="str">
        <f>INDEX(Minnesota!$B$3:$B$20,MATCH(Summary!N$3,Minnesota!$A$3:$A$20,0))</f>
        <v>Not found</v>
      </c>
      <c r="O27" s="307" t="str">
        <f>IF(COUNTIF(Minnesota!D$15:D$17,"*"&amp;"Yes"&amp;"*")&gt;0, "Yes", "No")</f>
        <v>No</v>
      </c>
      <c r="P27" s="307" t="str">
        <f>INDEX(Minnesota!$B$3:$B$20,MATCH(Summary!P$3,Minnesota!$A$3:$A$20,0))</f>
        <v>Not found</v>
      </c>
      <c r="Q27" s="307" t="str">
        <f>INDEX(Minnesota!$B$3:$B$20,MATCH(Summary!Q$3,Minnesota!$A$3:$A$20,0))</f>
        <v>Not found</v>
      </c>
    </row>
    <row r="28" spans="1:17" s="6" customFormat="1" ht="50">
      <c r="A28" s="242" t="s">
        <v>34</v>
      </c>
      <c r="B28" s="306" t="str">
        <f>INDEX(Mississippi!$B$3:$B$20,MATCH(Summary!B$3,Mississippi!$A$3:$A$20,0))</f>
        <v>2.86 HPRD</v>
      </c>
      <c r="C28" s="306" t="str">
        <f>INDEX(Mississippi!$B$3:$B$20,MATCH(Summary!C$3,Mississippi!$A$3:$A$20,0))</f>
        <v>2.80 HPRD</v>
      </c>
      <c r="D28" s="306" t="str">
        <f>INDEX(Mississippi!$B$3:$B$20,MATCH(Summary!D$3,Mississippi!$A$3:$A$20,0))</f>
        <v>0.06 HPRD</v>
      </c>
      <c r="E28" s="306" t="str">
        <f>INDEX(Mississippi!$B$3:$B$20,MATCH(Summary!E$3,Mississippi!$A$3:$A$20,0))</f>
        <v>0.40 HPRD (of total)</v>
      </c>
      <c r="F28" s="306" t="str">
        <f>INDEX(Mississippi!$B$3:$B$20,MATCH(Summary!F$3,Mississippi!$A$3:$A$20,0))</f>
        <v>Not found</v>
      </c>
      <c r="G28" s="306" t="str">
        <f>INDEX(Mississippi!$B$3:$B$20,MATCH(Summary!G$3,Mississippi!$A$3:$A$20,0))</f>
        <v>Not found</v>
      </c>
      <c r="H28" s="306" t="str">
        <f>INDEX(Mississippi!$B$3:$B$20,MATCH(Summary!H$3,Mississippi!$A$3:$A$20,0))</f>
        <v>Not found</v>
      </c>
      <c r="I28" s="306" t="str">
        <f>IF(COUNTIF(Mississippi!D$6:D$11,"*"&amp;"Yes"&amp;"*")&gt;0, "Yes", "No")</f>
        <v>No</v>
      </c>
      <c r="J28" s="306" t="str">
        <f>INDEX(Mississippi!$B$3:$B$20,MATCH(Summary!J$3,Mississippi!$A$3:$A$20,0))</f>
        <v>Not found</v>
      </c>
      <c r="K28" s="306" t="str" cm="1">
        <f t="array" aca="1" ref="K28" ca="1">INDIRECT(A28 &amp;"!D13")</f>
        <v>NA</v>
      </c>
      <c r="L28" s="306" t="str">
        <f>INDEX(Mississippi!$B$3:$B$20,MATCH(Summary!L$3,Mississippi!$A$3:$A$20,0))</f>
        <v>Yes; Ceiling: 120 percent of median facility per diem</v>
      </c>
      <c r="M28" s="306" t="str">
        <f>INDEX(Mississippi!$B$3:$B$20,MATCH(Summary!M$3,Mississippi!$A$3:$A$20,0))</f>
        <v>Not found</v>
      </c>
      <c r="N28" s="306" t="str">
        <f>INDEX(Mississippi!$B$3:$B$20,MATCH(Summary!N$3,Mississippi!$A$3:$A$20,0))</f>
        <v>Not found</v>
      </c>
      <c r="O28" s="306" t="str">
        <f>IF(COUNTIF(Mississippi!D$15:D$17,"*"&amp;"Yes"&amp;"*")&gt;0, "Yes", "No")</f>
        <v>No</v>
      </c>
      <c r="P28" s="306" t="str">
        <f>INDEX(Mississippi!$B$3:$B$20,MATCH(Summary!P$3,Mississippi!$A$3:$A$20,0))</f>
        <v>Not found</v>
      </c>
      <c r="Q28" s="306" t="str">
        <f>INDEX(Mississippi!$B$3:$B$20,MATCH(Summary!Q$3,Mississippi!$A$3:$A$20,0))</f>
        <v>Not found</v>
      </c>
    </row>
    <row r="29" spans="1:17" s="6" customFormat="1" ht="62.5">
      <c r="A29" s="243" t="s">
        <v>35</v>
      </c>
      <c r="B29" s="307" t="str">
        <f>INDEX(Missouri!$B$3:$B$20,MATCH(Summary!B$3,Missouri!$A$3:$A$20,0))</f>
        <v>0.30 HPRD</v>
      </c>
      <c r="C29" s="307" t="str">
        <f>INDEX(Missouri!$B$3:$B$20,MATCH(Summary!C$3,Missouri!$A$3:$A$20,0))</f>
        <v>No HPRD described</v>
      </c>
      <c r="D29" s="307" t="str">
        <f>INDEX(Missouri!$B$3:$B$20,MATCH(Summary!D$3,Missouri!$A$3:$A$20,0))</f>
        <v>0.06 HPRD</v>
      </c>
      <c r="E29" s="307" t="str">
        <f>INDEX(Missouri!$B$3:$B$20,MATCH(Summary!E$3,Missouri!$A$3:$A$20,0))</f>
        <v xml:space="preserve">0.24 HPRD
</v>
      </c>
      <c r="F29" s="307" t="str">
        <f>INDEX(Missouri!$B$3:$B$20,MATCH(Summary!F$3,Missouri!$A$3:$A$20,0))</f>
        <v>Not found</v>
      </c>
      <c r="G29" s="307" t="str">
        <f>INDEX(Missouri!$B$3:$B$20,MATCH(Summary!G$3,Missouri!$A$3:$A$20,0))</f>
        <v>Not found</v>
      </c>
      <c r="H29" s="307" t="str">
        <f>INDEX(Missouri!$B$3:$B$20,MATCH(Summary!H$3,Missouri!$A$3:$A$20,0))</f>
        <v>Not found</v>
      </c>
      <c r="I29" s="307" t="str">
        <f>IF(COUNTIF(Missouri!D$6:D$11,"*"&amp;"Yes"&amp;"*")&gt;0, "Yes", "No")</f>
        <v>No</v>
      </c>
      <c r="J29" s="307" t="str">
        <f>INDEX(Missouri!$B$3:$B$20,MATCH(Summary!J$3,Missouri!$A$3:$A$20,0))</f>
        <v>Not found</v>
      </c>
      <c r="K29" s="308" t="str" cm="1">
        <f t="array" aca="1" ref="K29" ca="1">INDIRECT(A29 &amp;"!D13")</f>
        <v>NA</v>
      </c>
      <c r="L29" s="307" t="str">
        <f>INDEX(Missouri!$B$3:$B$20,MATCH(Summary!L$3,Missouri!$A$3:$A$20,0))</f>
        <v>Yes; Ceiling: 120 percent of median statewide per diem</v>
      </c>
      <c r="M29" s="307" t="str">
        <f>INDEX(Missouri!$B$3:$B$20,MATCH(Summary!M$3,Missouri!$A$3:$A$20,0))</f>
        <v>Not found</v>
      </c>
      <c r="N29" s="307" t="str">
        <f>INDEX(Missouri!$B$3:$B$20,MATCH(Summary!N$3,Missouri!$A$3:$A$20,0))</f>
        <v>Not found</v>
      </c>
      <c r="O29" s="307" t="str">
        <f>IF(COUNTIF(Missouri!D$15:D$17,"*"&amp;"Yes"&amp;"*")&gt;0, "Yes", "No")</f>
        <v>No</v>
      </c>
      <c r="P29" s="307" t="str">
        <f>INDEX(Missouri!$B$3:$B$20,MATCH(Summary!P$3,Missouri!$A$3:$A$20,0))</f>
        <v>Not found</v>
      </c>
      <c r="Q29" s="307" t="str">
        <f>INDEX(Missouri!$B$3:$B$20,MATCH(Summary!Q$3,Missouri!$A$3:$A$20,0))</f>
        <v>Not found</v>
      </c>
    </row>
    <row r="30" spans="1:17" s="6" customFormat="1" ht="25">
      <c r="A30" s="242" t="s">
        <v>36</v>
      </c>
      <c r="B30" s="306" t="str">
        <f>INDEX(Montana!$B$3:$B$20,MATCH(Summary!B$3,Montana!$A$3:$A$20,0))</f>
        <v>1.90 HPRD</v>
      </c>
      <c r="C30" s="306" t="str">
        <f>INDEX(Montana!$B$3:$B$20,MATCH(Summary!C$3,Montana!$A$3:$A$20,0))</f>
        <v>No HPRD described</v>
      </c>
      <c r="D30" s="306" t="str">
        <f>INDEX(Montana!$B$3:$B$20,MATCH(Summary!D$3,Montana!$A$3:$A$20,0))</f>
        <v>0.06 HPRD</v>
      </c>
      <c r="E30" s="306" t="str">
        <f>INDEX(Montana!$B$3:$B$20,MATCH(Summary!E$3,Montana!$A$3:$A$20,0))</f>
        <v>0.64 HPRD</v>
      </c>
      <c r="F30" s="306" t="str">
        <f>INDEX(Montana!$B$3:$B$20,MATCH(Summary!F$3,Montana!$A$3:$A$20,0))</f>
        <v>1.20 HPRD</v>
      </c>
      <c r="G30" s="306" t="str">
        <f>INDEX(Montana!$B$3:$B$20,MATCH(Summary!G$3,Montana!$A$3:$A$20,0))</f>
        <v>Not found</v>
      </c>
      <c r="H30" s="306" t="str">
        <f>INDEX(Montana!$B$3:$B$20,MATCH(Summary!H$3,Montana!$A$3:$A$20,0))</f>
        <v>Not found</v>
      </c>
      <c r="I30" s="306" t="str">
        <f>IF(COUNTIF(Montana!D$6:D$11,"*"&amp;"Yes"&amp;"*")&gt;0, "Yes", "No")</f>
        <v>No</v>
      </c>
      <c r="J30" s="306" t="str">
        <f>INDEX(Montana!$B$3:$B$20,MATCH(Summary!J$3,Montana!$A$3:$A$20,0))</f>
        <v>Not found</v>
      </c>
      <c r="K30" s="306" t="str" cm="1">
        <f t="array" aca="1" ref="K30" ca="1">INDIRECT(A30 &amp;"!D13")</f>
        <v>NA</v>
      </c>
      <c r="L30" s="306" t="str">
        <f>INDEX(Montana!$B$3:$B$20,MATCH(Summary!L$3,Montana!$A$3:$A$20,0))</f>
        <v>Not found</v>
      </c>
      <c r="M30" s="306" t="str">
        <f>INDEX(Montana!$B$3:$B$20,MATCH(Summary!M$3,Montana!$A$3:$A$20,0))</f>
        <v>Not found</v>
      </c>
      <c r="N30" s="306" t="str">
        <f>INDEX(Montana!$B$3:$B$20,MATCH(Summary!N$3,Montana!$A$3:$A$20,0))</f>
        <v>Yes</v>
      </c>
      <c r="O30" s="306" t="str">
        <f>IF(COUNTIF(Montana!D$15:D$17,"*"&amp;"Yes"&amp;"*")&gt;0, "Yes", "No")</f>
        <v>No</v>
      </c>
      <c r="P30" s="306" t="str">
        <f>INDEX(Montana!$B$3:$B$20,MATCH(Summary!P$3,Montana!$A$3:$A$20,0))</f>
        <v>Yes</v>
      </c>
      <c r="Q30" s="306" t="str">
        <f>INDEX(Montana!$B$3:$B$20,MATCH(Summary!Q$3,Montana!$A$3:$A$20,0))</f>
        <v>Not found</v>
      </c>
    </row>
    <row r="31" spans="1:17" s="6" customFormat="1" ht="50">
      <c r="A31" s="243" t="s">
        <v>37</v>
      </c>
      <c r="B31" s="307" t="str">
        <f>INDEX(Nebraska!$B$3:$B$20,MATCH(Summary!B$3,Nebraska!$A$3:$A$20,0))</f>
        <v xml:space="preserve">0.30 HPRD </v>
      </c>
      <c r="C31" s="307" t="str">
        <f>INDEX(Nebraska!$B$3:$B$20,MATCH(Summary!C$3,Nebraska!$A$3:$A$20,0))</f>
        <v>No HPRD described</v>
      </c>
      <c r="D31" s="307" t="str">
        <f>INDEX(Nebraska!$B$3:$B$20,MATCH(Summary!D$3,Nebraska!$A$3:$A$20,0))</f>
        <v>0.06 HPRD</v>
      </c>
      <c r="E31" s="307" t="str">
        <f>INDEX(Nebraska!$B$3:$B$20,MATCH(Summary!E$3,Nebraska!$A$3:$A$20,0))</f>
        <v>0.24 HPRD</v>
      </c>
      <c r="F31" s="307" t="str">
        <f>INDEX(Nebraska!$B$3:$B$20,MATCH(Summary!F$3,Nebraska!$A$3:$A$20,0))</f>
        <v>Not found</v>
      </c>
      <c r="G31" s="307" t="str">
        <f>INDEX(Nebraska!$B$3:$B$20,MATCH(Summary!G$3,Nebraska!$A$3:$A$20,0))</f>
        <v>Not found</v>
      </c>
      <c r="H31" s="307" t="str">
        <f>INDEX(Nebraska!$B$3:$B$20,MATCH(Summary!H$3,Nebraska!$A$3:$A$20,0))</f>
        <v>Not found</v>
      </c>
      <c r="I31" s="307" t="str">
        <f>IF(COUNTIF(Nebraska!D$6:D$11,"*"&amp;"Yes"&amp;"*")&gt;0, "Yes", "No")</f>
        <v>No</v>
      </c>
      <c r="J31" s="307" t="str">
        <f>INDEX(Nebraska!$B$3:$B$20,MATCH(Summary!J$3,Nebraska!$A$3:$A$20,0))</f>
        <v>Not found</v>
      </c>
      <c r="K31" s="308" t="str" cm="1">
        <f t="array" aca="1" ref="K31" ca="1">INDIRECT(A31 &amp;"!D13")</f>
        <v>NA</v>
      </c>
      <c r="L31" s="307" t="str">
        <f>INDEX(Nebraska!$B$3:$B$20,MATCH(Summary!L$3,Nebraska!$A$3:$A$20,0))</f>
        <v>Yes, Ceiling: 105 percent of median facility per diem</v>
      </c>
      <c r="M31" s="307" t="str">
        <f>INDEX(Nebraska!$B$3:$B$20,MATCH(Summary!M$3,Nebraska!$A$3:$A$20,0))</f>
        <v>Not found</v>
      </c>
      <c r="N31" s="307" t="str">
        <f>INDEX(Nebraska!$B$3:$B$20,MATCH(Summary!N$3,Nebraska!$A$3:$A$20,0))</f>
        <v>Not found</v>
      </c>
      <c r="O31" s="307" t="str">
        <f>IF(COUNTIF(Nebraska!D$15:D$17,"*"&amp;"Yes"&amp;"*")&gt;0, "Yes", "No")</f>
        <v>No</v>
      </c>
      <c r="P31" s="307" t="str">
        <f>INDEX(Nebraska!$B$3:$B$20,MATCH(Summary!P$3,Nebraska!$A$3:$A$20,0))</f>
        <v>Not found</v>
      </c>
      <c r="Q31" s="307" t="str">
        <f>INDEX(Nebraska!$B$3:$B$20,MATCH(Summary!Q$3,Nebraska!$A$3:$A$20,0))</f>
        <v>Not found</v>
      </c>
    </row>
    <row r="32" spans="1:17" s="6" customFormat="1" ht="43.5" customHeight="1">
      <c r="A32" s="242" t="s">
        <v>38</v>
      </c>
      <c r="B32" s="306" t="str">
        <f>INDEX(Nevada!$B$3:$B$20,MATCH(Summary!B$3,Nevada!$A$3:$A$20,0))</f>
        <v>0.30 HPRD</v>
      </c>
      <c r="C32" s="306" t="str">
        <f>INDEX(Nevada!$B$3:$B$20,MATCH(Summary!C$3,Nevada!$A$3:$A$20,0))</f>
        <v>No HPRD described</v>
      </c>
      <c r="D32" s="306" t="str">
        <f>INDEX(Nevada!$B$3:$B$20,MATCH(Summary!D$3,Nevada!$A$3:$A$20,0))</f>
        <v>0.06 HPRD</v>
      </c>
      <c r="E32" s="306" t="str">
        <f>INDEX(Nevada!$B$3:$B$20,MATCH(Summary!E$3,Nevada!$A$3:$A$20,0))</f>
        <v xml:space="preserve">0.24 HPRD </v>
      </c>
      <c r="F32" s="306" t="str">
        <f>INDEX(Nevada!$B$3:$B$20,MATCH(Summary!F$3,Nevada!$A$3:$A$20,0))</f>
        <v>Not found</v>
      </c>
      <c r="G32" s="306" t="str">
        <f>INDEX(Nevada!$B$3:$B$20,MATCH(Summary!G$3,Nevada!$A$3:$A$20,0))</f>
        <v>Not found</v>
      </c>
      <c r="H32" s="306" t="str">
        <f>INDEX(Nevada!$B$3:$B$20,MATCH(Summary!H$3,Nevada!$A$3:$A$20,0))</f>
        <v>Not found</v>
      </c>
      <c r="I32" s="306" t="str">
        <f>IF(COUNTIF(Nevada!D$6:D$11,"*"&amp;"Yes"&amp;"*")&gt;0, "Yes", "No")</f>
        <v>No</v>
      </c>
      <c r="J32" s="306" t="str">
        <f>INDEX(Nevada!$B$3:$B$20,MATCH(Summary!J$3,Nevada!$A$3:$A$20,0))</f>
        <v>Not found</v>
      </c>
      <c r="K32" s="306" t="str" cm="1">
        <f t="array" aca="1" ref="K32" ca="1">INDIRECT(A32 &amp;"!D13")</f>
        <v>NA</v>
      </c>
      <c r="L32" s="306" t="str">
        <f>INDEX(Nevada!$B$3:$B$20,MATCH(Summary!L$3,Nevada!$A$3:$A$20,0))</f>
        <v>Not found</v>
      </c>
      <c r="M32" s="306" t="str">
        <f>INDEX(Nevada!$B$3:$B$20,MATCH(Summary!M$3,Nevada!$A$3:$A$20,0))</f>
        <v>Not found</v>
      </c>
      <c r="N32" s="306" t="str">
        <f>INDEX(Nevada!$B$3:$B$20,MATCH(Summary!N$3,Nevada!$A$3:$A$20,0))</f>
        <v>Not found</v>
      </c>
      <c r="O32" s="306" t="str">
        <f>IF(COUNTIF(Nevada!D$15:D$17,"*"&amp;"Yes"&amp;"*")&gt;0, "Yes", "No")</f>
        <v>No</v>
      </c>
      <c r="P32" s="306" t="str">
        <f>INDEX(Nevada!$B$3:$B$20,MATCH(Summary!P$3,Nevada!$A$3:$A$20,0))</f>
        <v>Not found</v>
      </c>
      <c r="Q32" s="306" t="str">
        <f>INDEX(Nevada!$B$3:$B$20,MATCH(Summary!Q$3,Nevada!$A$3:$A$20,0))</f>
        <v>Not found</v>
      </c>
    </row>
    <row r="33" spans="1:17" s="6" customFormat="1" ht="25">
      <c r="A33" s="243" t="s">
        <v>39</v>
      </c>
      <c r="B33" s="307" t="str">
        <f>INDEX('New Hampshire'!$B$3:$B$20,MATCH(Summary!B$3,'New Hampshire'!$A$3:$A$20,0))</f>
        <v>0.30 HPRD</v>
      </c>
      <c r="C33" s="307" t="str">
        <f>INDEX('New Hampshire'!$B$3:$B$20,MATCH(Summary!C$3,'New Hampshire'!$A$3:$A$20,0))</f>
        <v>No HPRD described</v>
      </c>
      <c r="D33" s="307" t="str">
        <f>INDEX('New Hampshire'!$B$3:$B$20,MATCH(Summary!D$3,'New Hampshire'!$A$3:$A$20,0))</f>
        <v>0.06 HPRD</v>
      </c>
      <c r="E33" s="307" t="str">
        <f>INDEX('New Hampshire'!$B$3:$B$20,MATCH(Summary!E$3,'New Hampshire'!$A$3:$A$20,0))</f>
        <v>0.24 HPRD</v>
      </c>
      <c r="F33" s="307" t="str">
        <f>INDEX('New Hampshire'!$B$3:$B$20,MATCH(Summary!F$3,'New Hampshire'!$A$3:$A$20,0))</f>
        <v>Not found</v>
      </c>
      <c r="G33" s="307" t="str">
        <f>INDEX('New Hampshire'!$B$3:$B$20,MATCH(Summary!G$3,'New Hampshire'!$A$3:$A$20,0))</f>
        <v>Not found</v>
      </c>
      <c r="H33" s="307" t="str">
        <f>INDEX('New Hampshire'!$B$3:$B$20,MATCH(Summary!H$3,'New Hampshire'!$A$3:$A$20,0))</f>
        <v>Not found</v>
      </c>
      <c r="I33" s="307" t="str">
        <f>IF(COUNTIF('New Hampshire'!D$6:D$11,"*"&amp;"Yes"&amp;"*")&gt;0, "Yes", "No")</f>
        <v>No</v>
      </c>
      <c r="J33" s="307" t="str">
        <f>INDEX('New Hampshire'!$B$3:$B$20,MATCH(Summary!J$3,'New Hampshire'!$A$3:$A$20,0))</f>
        <v>Not found</v>
      </c>
      <c r="K33" s="307" t="str" cm="1">
        <f t="array" aca="1" ref="K33" ca="1">INDIRECT("'"&amp;A33 &amp;"'!D13")</f>
        <v>NA</v>
      </c>
      <c r="L33" s="307" t="str">
        <f>INDEX('New Hampshire'!$B$3:$B$20,MATCH(Summary!L$3,'New Hampshire'!$A$3:$A$20,0))</f>
        <v>Yes; Ceiling: Other</v>
      </c>
      <c r="M33" s="307" t="str">
        <f>INDEX('New Hampshire'!$B$3:$B$20,MATCH(Summary!M$3,'New Hampshire'!$A$3:$A$20,0))</f>
        <v>Not found</v>
      </c>
      <c r="N33" s="307" t="str">
        <f>INDEX('New Hampshire'!$B$3:$B$20,MATCH(Summary!N$3,'New Hampshire'!$A$3:$A$20,0))</f>
        <v>Not found</v>
      </c>
      <c r="O33" s="307" t="str">
        <f>IF(COUNTIF('New Hampshire'!D$15:D$17,"*"&amp;"Yes"&amp;"*")&gt;0, "Yes", "No")</f>
        <v>No</v>
      </c>
      <c r="P33" s="307" t="str">
        <f>INDEX('New Hampshire'!$B$3:$B$20,MATCH(Summary!P$3,'New Hampshire'!$A$3:$A$20,0))</f>
        <v>Yes</v>
      </c>
      <c r="Q33" s="307" t="str">
        <f>INDEX('New Hampshire'!$B$3:$B$20,MATCH(Summary!Q$3,'New Hampshire'!$A$3:$A$20,0))</f>
        <v>Yes</v>
      </c>
    </row>
    <row r="34" spans="1:17" s="6" customFormat="1" ht="112.5">
      <c r="A34" s="244" t="s">
        <v>40</v>
      </c>
      <c r="B34" s="309" t="str">
        <f>INDEX('New Jersey'!$B$3:$B$20,MATCH(Summary!B$3,'New Jersey'!$A$3:$A$20,0))</f>
        <v>2.56 HPRD</v>
      </c>
      <c r="C34" s="309" t="str">
        <f>INDEX('New Jersey'!$B$3:$B$20,MATCH(Summary!C$3,'New Jersey'!$A$3:$A$20,0))</f>
        <v>2.50 HPRD</v>
      </c>
      <c r="D34" s="309" t="str">
        <f>INDEX('New Jersey'!$B$3:$B$20,MATCH(Summary!D$3,'New Jersey'!$A$3:$A$20,0))</f>
        <v>0.06 HPRD</v>
      </c>
      <c r="E34" s="309" t="str">
        <f>INDEX('New Jersey'!$B$3:$B$20,MATCH(Summary!E$3,'New Jersey'!$A$3:$A$20,0))</f>
        <v>Not found</v>
      </c>
      <c r="F34" s="309" t="str">
        <f>INDEX('New Jersey'!$B$3:$B$20,MATCH(Summary!F$3,'New Jersey'!$A$3:$A$20,0))</f>
        <v xml:space="preserve">1.04 HPRD (of total)
</v>
      </c>
      <c r="G34" s="309" t="str">
        <f>INDEX('New Jersey'!$B$3:$B$20,MATCH(Summary!G$3,'New Jersey'!$A$3:$A$20,0))</f>
        <v>Not found</v>
      </c>
      <c r="H34" s="309" t="str">
        <f>INDEX('New Jersey'!$B$3:$B$20,MATCH(Summary!H$3,'New Jersey'!$A$3:$A$20,0))</f>
        <v>Not found</v>
      </c>
      <c r="I34" s="309" t="str">
        <f>IF(COUNTIF('New Jersey'!D$6:D$11,"*"&amp;"Yes"&amp;"*")&gt;0, "Yes", "No")</f>
        <v>Yes</v>
      </c>
      <c r="J34" s="309" t="str">
        <f>INDEX('New Jersey'!$B$3:$B$20,MATCH(Summary!J$3,'New Jersey'!$A$3:$A$20,0))</f>
        <v>Yes</v>
      </c>
      <c r="K34" s="309" t="str" cm="1">
        <f t="array" aca="1" ref="K34" ca="1">INDIRECT("'"&amp;A34 &amp;"'!D13")</f>
        <v>Yes</v>
      </c>
      <c r="L34" s="309" t="str">
        <f>INDEX('New Jersey'!$B$3:$B$20,MATCH(Summary!L$3,'New Jersey'!$A$3:$A$20,0))</f>
        <v>Yes; The direct care limit for Class I  and Class II NFs shall be 115 percent and 105 percent of the Medicaid day weighted median</v>
      </c>
      <c r="M34" s="309" t="str">
        <f>INDEX('New Jersey'!$B$3:$B$20,MATCH(Summary!M$3,'New Jersey'!$A$3:$A$20,0))</f>
        <v>Yes</v>
      </c>
      <c r="N34" s="309" t="str">
        <f>INDEX('New Jersey'!$B$3:$B$20,MATCH(Summary!N$3,'New Jersey'!$A$3:$A$20,0))</f>
        <v>Yes and reporting of loss ratio</v>
      </c>
      <c r="O34" s="309" t="str">
        <f>IF(COUNTIF('New Jersey'!D$15:D$17,"*"&amp;"Yes"&amp;"*")&gt;0, "Yes", "No")</f>
        <v>Yes</v>
      </c>
      <c r="P34" s="309" t="str">
        <f>INDEX('New Jersey'!$B$3:$B$20,MATCH(Summary!P$3,'New Jersey'!$A$3:$A$20,0))</f>
        <v>Not found</v>
      </c>
      <c r="Q34" s="309" t="str">
        <f>INDEX('New Jersey'!$B$3:$B$20,MATCH(Summary!Q$3,'New Jersey'!$A$3:$A$20,0))</f>
        <v>Yes</v>
      </c>
    </row>
    <row r="35" spans="1:17" s="6" customFormat="1" ht="50">
      <c r="A35" s="243" t="s">
        <v>41</v>
      </c>
      <c r="B35" s="307" t="str">
        <f>INDEX('New Mexico'!$B$3:$B$20,MATCH(Summary!B$3,'New Mexico'!$A$3:$A$20,0))</f>
        <v>2.56 HPRD</v>
      </c>
      <c r="C35" s="307" t="str">
        <f>INDEX('New Mexico'!$B$3:$B$20,MATCH(Summary!C$3,'New Mexico'!$A$3:$A$20,0))</f>
        <v>2.50 HPRD</v>
      </c>
      <c r="D35" s="307" t="str">
        <f>INDEX('New Mexico'!$B$3:$B$20,MATCH(Summary!D$3,'New Mexico'!$A$3:$A$20,0))</f>
        <v>0.06 HPRD</v>
      </c>
      <c r="E35" s="307" t="str">
        <f>INDEX('New Mexico'!$B$3:$B$20,MATCH(Summary!E$3,'New Mexico'!$A$3:$A$20,0))</f>
        <v>0.24 HPRD (of total)</v>
      </c>
      <c r="F35" s="307" t="str">
        <f>INDEX('New Mexico'!$B$3:$B$20,MATCH(Summary!F$3,'New Mexico'!$A$3:$A$20,0))</f>
        <v>Not found</v>
      </c>
      <c r="G35" s="307" t="str">
        <f>INDEX('New Mexico'!$B$3:$B$20,MATCH(Summary!G$3,'New Mexico'!$A$3:$A$20,0))</f>
        <v>Not found</v>
      </c>
      <c r="H35" s="307" t="str">
        <f>INDEX('New Mexico'!$B$3:$B$20,MATCH(Summary!H$3,'New Mexico'!$A$3:$A$20,0))</f>
        <v>Not found</v>
      </c>
      <c r="I35" s="307" t="str">
        <f>IF(COUNTIF('New Mexico'!D$6:D$11,"*"&amp;"Yes"&amp;"*")&gt;0, "Yes", "No")</f>
        <v>Yes</v>
      </c>
      <c r="J35" s="307" t="str">
        <f>INDEX('New Mexico'!$B$3:$B$20,MATCH(Summary!J$3,'New Mexico'!$A$3:$A$20,0))</f>
        <v>Not found</v>
      </c>
      <c r="K35" s="307" t="str" cm="1">
        <f t="array" aca="1" ref="K35" ca="1">INDIRECT("'"&amp;A35 &amp;"'!D13")</f>
        <v>NA</v>
      </c>
      <c r="L35" s="307" t="str">
        <f>INDEX('New Mexico'!$B$3:$B$20,MATCH(Summary!L$3,'New Mexico'!$A$3:$A$20,0))</f>
        <v>Yes; Ceiling: 110 percent of statewide median per diem</v>
      </c>
      <c r="M35" s="307" t="str">
        <f>INDEX('New Mexico'!$B$3:$B$20,MATCH(Summary!M$3,'New Mexico'!$A$3:$A$20,0))</f>
        <v>Not found</v>
      </c>
      <c r="N35" s="307" t="str">
        <f>INDEX('New Mexico'!$B$3:$B$20,MATCH(Summary!N$3,'New Mexico'!$A$3:$A$20,0))</f>
        <v>Not found</v>
      </c>
      <c r="O35" s="307" t="str">
        <f>IF(COUNTIF('New Mexico'!D$15:D$17,"*"&amp;"Yes"&amp;"*")&gt;0, "Yes", "No")</f>
        <v>No</v>
      </c>
      <c r="P35" s="307" t="str">
        <f>INDEX('New Mexico'!$B$3:$B$20,MATCH(Summary!P$3,'New Mexico'!$A$3:$A$20,0))</f>
        <v>Not found</v>
      </c>
      <c r="Q35" s="307" t="str">
        <f>INDEX('New Mexico'!$B$3:$B$20,MATCH(Summary!Q$3,'New Mexico'!$A$3:$A$20,0))</f>
        <v>Not found</v>
      </c>
    </row>
    <row r="36" spans="1:17" s="6" customFormat="1" ht="25">
      <c r="A36" s="242" t="s">
        <v>42</v>
      </c>
      <c r="B36" s="309" t="str">
        <f>INDEX('New York'!$B$3:$B$20,MATCH(Summary!B$3,'New York'!$A$3:$A$20,0))</f>
        <v>3.56 HPRD</v>
      </c>
      <c r="C36" s="309" t="str">
        <f>INDEX('New York'!$B$3:$B$20,MATCH(Summary!C$3,'New York'!$A$3:$A$20,0))</f>
        <v xml:space="preserve">3.50 HPRD
</v>
      </c>
      <c r="D36" s="309" t="str">
        <f>INDEX('New York'!$B$3:$B$20,MATCH(Summary!D$3,'New York'!$A$3:$A$20,0))</f>
        <v>0.06 HPRD</v>
      </c>
      <c r="E36" s="309" t="str">
        <f>INDEX('New York'!$B$3:$B$20,MATCH(Summary!E$3,'New York'!$A$3:$A$20,0))</f>
        <v>1.1 HPRD (of total)</v>
      </c>
      <c r="F36" s="309" t="str">
        <f>INDEX('New York'!$B$3:$B$20,MATCH(Summary!F$3,'New York'!$A$3:$A$20,0))</f>
        <v xml:space="preserve">2.20 HPRD (of total) </v>
      </c>
      <c r="G36" s="309" t="str">
        <f>INDEX('New York'!$B$3:$B$20,MATCH(Summary!G$3,'New York'!$A$3:$A$20,0))</f>
        <v>Yes</v>
      </c>
      <c r="H36" s="309" t="str">
        <f>INDEX('New York'!$B$3:$B$20,MATCH(Summary!H$3,'New York'!$A$3:$A$20,0))</f>
        <v>Not found</v>
      </c>
      <c r="I36" s="309" t="str">
        <f>IF(COUNTIF('New York'!D$6:D$11,"*"&amp;"Yes"&amp;"*")&gt;0, "Yes", "No")</f>
        <v>Yes</v>
      </c>
      <c r="J36" s="309" t="str">
        <f>INDEX('New York'!$B$3:$B$20,MATCH(Summary!J$3,'New York'!$A$3:$A$20,0))</f>
        <v>Not found</v>
      </c>
      <c r="K36" s="309" t="str" cm="1">
        <f t="array" aca="1" ref="K36" ca="1">INDIRECT("'"&amp;A36 &amp;"'!D13")</f>
        <v>NA</v>
      </c>
      <c r="L36" s="309" t="str">
        <f>INDEX('New York'!$B$3:$B$20,MATCH(Summary!L$3,'New York'!$A$3:$A$20,0))</f>
        <v>Not found</v>
      </c>
      <c r="M36" s="309" t="str">
        <f>INDEX('New York'!$B$3:$B$20,MATCH(Summary!M$3,'New York'!$A$3:$A$20,0))</f>
        <v>Not found</v>
      </c>
      <c r="N36" s="309" t="str">
        <f>INDEX('New York'!$B$3:$B$20,MATCH(Summary!N$3,'New York'!$A$3:$A$20,0))</f>
        <v>Not found</v>
      </c>
      <c r="O36" s="309" t="str">
        <f>IF(COUNTIF('New York'!D$15:D$17,"*"&amp;"Yes"&amp;"*")&gt;0, "Yes", "No")</f>
        <v>No</v>
      </c>
      <c r="P36" s="309" t="str">
        <f>INDEX('New York'!$B$3:$B$20,MATCH(Summary!P$3,'New York'!$A$3:$A$20,0))</f>
        <v>Not found</v>
      </c>
      <c r="Q36" s="309" t="str">
        <f>INDEX('New York'!$B$3:$B$20,MATCH(Summary!Q$3,'New York'!$A$3:$A$20,0))</f>
        <v>Yes, but rescinded</v>
      </c>
    </row>
    <row r="37" spans="1:17" s="6" customFormat="1" ht="25">
      <c r="A37" s="243" t="s">
        <v>43</v>
      </c>
      <c r="B37" s="307" t="str">
        <f>INDEX('North Carolina'!$B$3:$B$20,MATCH(Summary!B$3,'North Carolina'!$A$3:$A$20,0))</f>
        <v>0.30 HPRD</v>
      </c>
      <c r="C37" s="307" t="str">
        <f>INDEX('North Carolina'!$B$3:$B$20,MATCH(Summary!C$3,'North Carolina'!$A$3:$A$20,0))</f>
        <v>No HPRD described</v>
      </c>
      <c r="D37" s="307" t="str">
        <f>INDEX('North Carolina'!$B$3:$B$20,MATCH(Summary!D$3,'North Carolina'!$A$3:$A$20,0))</f>
        <v>0.06 HPRD</v>
      </c>
      <c r="E37" s="307" t="str">
        <f>INDEX('North Carolina'!$B$3:$B$20,MATCH(Summary!E$3,'North Carolina'!$A$3:$A$20,0))</f>
        <v>0.24 HPRD</v>
      </c>
      <c r="F37" s="307" t="str">
        <f>INDEX('North Carolina'!$B$3:$B$20,MATCH(Summary!F$3,'North Carolina'!$A$3:$A$20,0))</f>
        <v>No HPRD described</v>
      </c>
      <c r="G37" s="307" t="str">
        <f>INDEX('North Carolina'!$B$3:$B$20,MATCH(Summary!G$3,'North Carolina'!$A$3:$A$20,0))</f>
        <v>Not found</v>
      </c>
      <c r="H37" s="307" t="str">
        <f>INDEX('North Carolina'!$B$3:$B$20,MATCH(Summary!H$3,'North Carolina'!$A$3:$A$20,0))</f>
        <v>Not found</v>
      </c>
      <c r="I37" s="307" t="str">
        <f>IF(COUNTIF('North Carolina'!D$6:D$11,"*"&amp;"Yes"&amp;"*")&gt;0, "Yes", "No")</f>
        <v>No</v>
      </c>
      <c r="J37" s="307" t="str">
        <f>INDEX('North Carolina'!$B$3:$B$20,MATCH(Summary!J$3,'North Carolina'!$A$3:$A$20,0))</f>
        <v>Not found</v>
      </c>
      <c r="K37" s="307" t="str" cm="1">
        <f t="array" aca="1" ref="K37" ca="1">INDIRECT("'"&amp;A37 &amp;"'!D13")</f>
        <v>NA</v>
      </c>
      <c r="L37" s="307" t="str">
        <f>INDEX('North Carolina'!$B$3:$B$20,MATCH(Summary!L$3,'North Carolina'!$A$3:$A$20,0))</f>
        <v xml:space="preserve">Yes; Ceiling: 102.6 percent </v>
      </c>
      <c r="M37" s="307" t="str">
        <f>INDEX('North Carolina'!$B$3:$B$20,MATCH(Summary!M$3,'North Carolina'!$A$3:$A$20,0))</f>
        <v>Not found</v>
      </c>
      <c r="N37" s="307" t="str">
        <f>INDEX('North Carolina'!$B$3:$B$20,MATCH(Summary!N$3,'North Carolina'!$A$3:$A$20,0))</f>
        <v>Not found</v>
      </c>
      <c r="O37" s="307" t="str">
        <f>IF(COUNTIF('North Carolina'!D$15:D$17,"*"&amp;"Yes"&amp;"*")&gt;0, "Yes", "No")</f>
        <v>No</v>
      </c>
      <c r="P37" s="307" t="str">
        <f>INDEX('North Carolina'!$B$3:$B$20,MATCH(Summary!P$3,'North Carolina'!$A$3:$A$20,0))</f>
        <v>Not found</v>
      </c>
      <c r="Q37" s="307" t="str">
        <f>INDEX('North Carolina'!$B$3:$B$20,MATCH(Summary!Q$3,'North Carolina'!$A$3:$A$20,0))</f>
        <v>Not found</v>
      </c>
    </row>
    <row r="38" spans="1:17" s="6" customFormat="1" ht="25">
      <c r="A38" s="242" t="s">
        <v>44</v>
      </c>
      <c r="B38" s="309" t="str">
        <f>INDEX('North Dakota'!$B$3:$B$20,MATCH(Summary!B$3,'North Dakota'!$A$3:$A$20,0))</f>
        <v>0.30 HPRD</v>
      </c>
      <c r="C38" s="309" t="str">
        <f>INDEX('North Dakota'!$B$3:$B$20,MATCH(Summary!C$3,'North Dakota'!$A$3:$A$20,0))</f>
        <v>No HPRD described</v>
      </c>
      <c r="D38" s="309" t="str">
        <f>INDEX('North Dakota'!$B$3:$B$20,MATCH(Summary!D$3,'North Dakota'!$A$3:$A$20,0))</f>
        <v>0.06 HPRD</v>
      </c>
      <c r="E38" s="309" t="str">
        <f>INDEX('North Dakota'!$B$3:$B$20,MATCH(Summary!E$3,'North Dakota'!$A$3:$A$20,0))</f>
        <v>0.24 HPRD</v>
      </c>
      <c r="F38" s="309" t="str">
        <f>INDEX('North Dakota'!$B$3:$B$20,MATCH(Summary!F$3,'North Dakota'!$A$3:$A$20,0))</f>
        <v>Not found</v>
      </c>
      <c r="G38" s="309" t="str">
        <f>INDEX('North Dakota'!$B$3:$B$20,MATCH(Summary!G$3,'North Dakota'!$A$3:$A$20,0))</f>
        <v>Not found</v>
      </c>
      <c r="H38" s="309" t="str">
        <f>INDEX('North Dakota'!$B$3:$B$20,MATCH(Summary!H$3,'North Dakota'!$A$3:$A$20,0))</f>
        <v>Not found</v>
      </c>
      <c r="I38" s="309" t="str">
        <f>IF(COUNTIF('North Dakota'!D$6:D$11,"*"&amp;"Yes"&amp;"*")&gt;0, "Yes", "No")</f>
        <v>No</v>
      </c>
      <c r="J38" s="309" t="str">
        <f>INDEX('North Dakota'!$B$3:$B$20,MATCH(Summary!J$3,'North Dakota'!$A$3:$A$20,0))</f>
        <v>Not found</v>
      </c>
      <c r="K38" s="309" t="str" cm="1">
        <f t="array" aca="1" ref="K38" ca="1">INDIRECT("'"&amp;A38 &amp;"'!D13")</f>
        <v>NA</v>
      </c>
      <c r="L38" s="309" t="str">
        <f>INDEX('North Dakota'!$B$3:$B$20,MATCH(Summary!L$3,'North Dakota'!$A$3:$A$20,0))</f>
        <v>Yes; Ceiling: $178.18</v>
      </c>
      <c r="M38" s="309" t="str">
        <f>INDEX('North Dakota'!$B$3:$B$20,MATCH(Summary!M$3,'North Dakota'!$A$3:$A$20,0))</f>
        <v>Not found</v>
      </c>
      <c r="N38" s="309" t="str">
        <f>INDEX('North Dakota'!$B$3:$B$20,MATCH(Summary!N$3,'North Dakota'!$A$3:$A$20,0))</f>
        <v>Not found</v>
      </c>
      <c r="O38" s="309" t="str">
        <f>IF(COUNTIF('North Dakota'!D$15:D$17,"*"&amp;"Yes"&amp;"*")&gt;0, "Yes", "No")</f>
        <v>No</v>
      </c>
      <c r="P38" s="309" t="str">
        <f>INDEX('North Dakota'!$B$3:$B$20,MATCH(Summary!P$3,'North Dakota'!$A$3:$A$20,0))</f>
        <v>Not found</v>
      </c>
      <c r="Q38" s="309" t="str">
        <f>INDEX('North Dakota'!$B$3:$B$20,MATCH(Summary!Q$3,'North Dakota'!$A$3:$A$20,0))</f>
        <v>Not found</v>
      </c>
    </row>
    <row r="39" spans="1:17" s="6" customFormat="1">
      <c r="A39" s="243" t="s">
        <v>45</v>
      </c>
      <c r="B39" s="307" t="str">
        <f>INDEX(Ohio!$B$3:$B$20,MATCH(Summary!B$3,Ohio!$A$3:$A$20,0))</f>
        <v>2.56 HPRD</v>
      </c>
      <c r="C39" s="307" t="str">
        <f>INDEX(Ohio!$B$3:$B$20,MATCH(Summary!C$3,Ohio!$A$3:$A$20,0))</f>
        <v xml:space="preserve">2.50 HPRD </v>
      </c>
      <c r="D39" s="307" t="str">
        <f>INDEX(Ohio!$B$3:$B$20,MATCH(Summary!D$3,Ohio!$A$3:$A$20,0))</f>
        <v>0.06 HPRD</v>
      </c>
      <c r="E39" s="307" t="str">
        <f>INDEX(Ohio!$B$3:$B$20,MATCH(Summary!E$3,Ohio!$A$3:$A$20,0))</f>
        <v>Not found</v>
      </c>
      <c r="F39" s="307" t="str">
        <f>INDEX(Ohio!$B$3:$B$20,MATCH(Summary!F$3,Ohio!$A$3:$A$20,0))</f>
        <v>Not found</v>
      </c>
      <c r="G39" s="307" t="str">
        <f>INDEX(Ohio!$B$3:$B$20,MATCH(Summary!G$3,Ohio!$A$3:$A$20,0))</f>
        <v>Not found</v>
      </c>
      <c r="H39" s="307" t="str">
        <f>INDEX(Ohio!$B$3:$B$20,MATCH(Summary!H$3,Ohio!$A$3:$A$20,0))</f>
        <v>Not found</v>
      </c>
      <c r="I39" s="307" t="str">
        <f>IF(COUNTIF(Ohio!D$6:D$11,"*"&amp;"Yes"&amp;"*")&gt;0, "Yes", "No")</f>
        <v>No</v>
      </c>
      <c r="J39" s="307" t="str">
        <f>INDEX(Ohio!$B$3:$B$20,MATCH(Summary!J$3,Ohio!$A$3:$A$20,0))</f>
        <v>Not found</v>
      </c>
      <c r="K39" s="307" t="str" cm="1">
        <f t="array" aca="1" ref="K39" ca="1">INDIRECT(A39 &amp;"!D13")</f>
        <v>NA</v>
      </c>
      <c r="L39" s="307" t="str">
        <f>INDEX(Ohio!$B$3:$B$20,MATCH(Summary!L$3,Ohio!$A$3:$A$20,0))</f>
        <v>Not found</v>
      </c>
      <c r="M39" s="307" t="str">
        <f>INDEX(Ohio!$B$3:$B$20,MATCH(Summary!M$3,Ohio!$A$3:$A$20,0))</f>
        <v>Yes</v>
      </c>
      <c r="N39" s="307" t="str">
        <f>INDEX(Ohio!$B$3:$B$20,MATCH(Summary!N$3,Ohio!$A$3:$A$20,0))</f>
        <v>Not found</v>
      </c>
      <c r="O39" s="307" t="str">
        <f>IF(COUNTIF(Ohio!D$15:D$17,"*"&amp;"Yes"&amp;"*")&gt;0, "Yes", "No")</f>
        <v>No</v>
      </c>
      <c r="P39" s="307" t="str">
        <f>INDEX(Ohio!$B$3:$B$20,MATCH(Summary!P$3,Ohio!$A$3:$A$20,0))</f>
        <v>Not found</v>
      </c>
      <c r="Q39" s="307" t="str">
        <f>INDEX(Ohio!$B$3:$B$20,MATCH(Summary!Q$3,Ohio!$A$3:$A$20,0))</f>
        <v>Not found</v>
      </c>
    </row>
    <row r="40" spans="1:17" s="6" customFormat="1" ht="50">
      <c r="A40" s="242" t="s">
        <v>46</v>
      </c>
      <c r="B40" s="306" t="str">
        <f>INDEX(Oklahoma!$B$3:$B$20,MATCH(Summary!B$3,Oklahoma!$A$3:$A$20,0))</f>
        <v>2.92 HPRD</v>
      </c>
      <c r="C40" s="306" t="str">
        <f>INDEX(Oklahoma!$B$3:$B$20,MATCH(Summary!C$3,Oklahoma!$A$3:$A$20,0))</f>
        <v xml:space="preserve">2.86 HPRD
</v>
      </c>
      <c r="D40" s="306" t="str">
        <f>INDEX(Oklahoma!$B$3:$B$20,MATCH(Summary!D$3,Oklahoma!$A$3:$A$20,0))</f>
        <v>0.06 HPRD</v>
      </c>
      <c r="E40" s="306" t="str">
        <f>INDEX(Oklahoma!$B$3:$B$20,MATCH(Summary!E$3,Oklahoma!$A$3:$A$20,0))</f>
        <v>Not found</v>
      </c>
      <c r="F40" s="306" t="str">
        <f>INDEX(Oklahoma!$B$3:$B$20,MATCH(Summary!F$3,Oklahoma!$A$3:$A$20,0))</f>
        <v>Not found</v>
      </c>
      <c r="G40" s="306" t="str">
        <f>INDEX(Oklahoma!$B$3:$B$20,MATCH(Summary!G$3,Oklahoma!$A$3:$A$20,0))</f>
        <v>Yes</v>
      </c>
      <c r="H40" s="306" t="str">
        <f>INDEX(Oklahoma!$B$3:$B$20,MATCH(Summary!H$3,Oklahoma!$A$3:$A$20,0))</f>
        <v>Not found</v>
      </c>
      <c r="I40" s="306" t="str">
        <f>IF(COUNTIF(Oklahoma!D$6:D$11,"*"&amp;"Yes"&amp;"*")&gt;0, "Yes", "No")</f>
        <v>No</v>
      </c>
      <c r="J40" s="306" t="str">
        <f>INDEX(Oklahoma!$B$3:$B$20,MATCH(Summary!J$3,Oklahoma!$A$3:$A$20,0))</f>
        <v>Not found</v>
      </c>
      <c r="K40" s="306" t="str" cm="1">
        <f t="array" aca="1" ref="K40" ca="1">INDIRECT(A40 &amp;"!D13")</f>
        <v>NA</v>
      </c>
      <c r="L40" s="306" t="str">
        <f>INDEX(Oklahoma!$B$3:$B$20,MATCH(Summary!L$3,Oklahoma!$A$3:$A$20,0))</f>
        <v>Yes; Ceiling: 90th percentile of statewide costs</v>
      </c>
      <c r="M40" s="306" t="str">
        <f>INDEX(Oklahoma!$B$3:$B$20,MATCH(Summary!M$3,Oklahoma!$A$3:$A$20,0))</f>
        <v>Not found</v>
      </c>
      <c r="N40" s="306" t="str">
        <f>INDEX(Oklahoma!$B$3:$B$20,MATCH(Summary!N$3,Oklahoma!$A$3:$A$20,0))</f>
        <v>Not found</v>
      </c>
      <c r="O40" s="306" t="str">
        <f>IF(COUNTIF(Oklahoma!D$15:D$17,"*"&amp;"Yes"&amp;"*")&gt;0, "Yes", "No")</f>
        <v>No</v>
      </c>
      <c r="P40" s="306" t="str">
        <f>INDEX(Oklahoma!$B$3:$B$20,MATCH(Summary!P$3,Oklahoma!$A$3:$A$20,0))</f>
        <v>Not found</v>
      </c>
      <c r="Q40" s="306" t="str">
        <f>INDEX(Oklahoma!$B$3:$B$20,MATCH(Summary!Q$3,Oklahoma!$A$3:$A$20,0))</f>
        <v>Not found</v>
      </c>
    </row>
    <row r="41" spans="1:17" s="6" customFormat="1" ht="25">
      <c r="A41" s="243" t="s">
        <v>47</v>
      </c>
      <c r="B41" s="307" t="str">
        <f>INDEX(Oregon!$B$3:$B$20,MATCH(Summary!B$3,Oregon!$A$3:$A$20,0))</f>
        <v>2.46 HPRD</v>
      </c>
      <c r="C41" s="307" t="str">
        <f>INDEX(Oregon!$B$3:$B$20,MATCH(Summary!C$3,Oregon!$A$3:$A$20,0))</f>
        <v>No HPRD described</v>
      </c>
      <c r="D41" s="307" t="str">
        <f>INDEX(Oregon!$B$3:$B$20,MATCH(Summary!D$3,Oregon!$A$3:$A$20,0))</f>
        <v>0.06 HPRD</v>
      </c>
      <c r="E41" s="307" t="str">
        <f>INDEX(Oregon!$B$3:$B$20,MATCH(Summary!E$3,Oregon!$A$3:$A$20,0))</f>
        <v>0.24 HPRD</v>
      </c>
      <c r="F41" s="307" t="str">
        <f>INDEX(Oregon!$B$3:$B$20,MATCH(Summary!F$3,Oregon!$A$3:$A$20,0))</f>
        <v>2.16 HPRD</v>
      </c>
      <c r="G41" s="307" t="str">
        <f>INDEX(Oregon!$B$3:$B$20,MATCH(Summary!G$3,Oregon!$A$3:$A$20,0))</f>
        <v>Not found</v>
      </c>
      <c r="H41" s="307" t="str">
        <f>INDEX(Oregon!$B$3:$B$20,MATCH(Summary!H$3,Oregon!$A$3:$A$20,0))</f>
        <v>Not found</v>
      </c>
      <c r="I41" s="307" t="str">
        <f>IF(COUNTIF(Oregon!D$6:D$11,"*"&amp;"Yes"&amp;"*")&gt;0, "Yes", "No")</f>
        <v>Yes</v>
      </c>
      <c r="J41" s="307" t="str">
        <f>INDEX(Oregon!$B$3:$B$20,MATCH(Summary!J$3,Oregon!$A$3:$A$20,0))</f>
        <v>Not found</v>
      </c>
      <c r="K41" s="307" t="str" cm="1">
        <f t="array" aca="1" ref="K41" ca="1">INDIRECT(A41 &amp;"!D13")</f>
        <v>NA</v>
      </c>
      <c r="L41" s="307" t="str">
        <f>INDEX(Oregon!$B$3:$B$20,MATCH(Summary!L$3,Oregon!$A$3:$A$20,0))</f>
        <v>Not found</v>
      </c>
      <c r="M41" s="307" t="str">
        <f>INDEX(Oregon!$B$3:$B$20,MATCH(Summary!M$3,Oregon!$A$3:$A$20,0))</f>
        <v>Not found</v>
      </c>
      <c r="N41" s="307" t="str">
        <f>INDEX(Oregon!$B$3:$B$20,MATCH(Summary!N$3,Oregon!$A$3:$A$20,0))</f>
        <v>Not found</v>
      </c>
      <c r="O41" s="307" t="str">
        <f>IF(COUNTIF(Oregon!D$15:D$17,"*"&amp;"Yes"&amp;"*")&gt;0, "Yes", "No")</f>
        <v>No</v>
      </c>
      <c r="P41" s="307" t="str">
        <f>INDEX(Oregon!$B$3:$B$20,MATCH(Summary!P$3,Oregon!$A$3:$A$20,0))</f>
        <v>Yes</v>
      </c>
      <c r="Q41" s="307" t="str">
        <f>INDEX(Oregon!$B$3:$B$20,MATCH(Summary!Q$3,Oregon!$A$3:$A$20,0))</f>
        <v>Not found</v>
      </c>
    </row>
    <row r="42" spans="1:17" s="6" customFormat="1" ht="25">
      <c r="A42" s="242" t="s">
        <v>48</v>
      </c>
      <c r="B42" s="306" t="str">
        <f>INDEX(Pennsylvania!$B$3:$B$20,MATCH(Summary!B$3,Pennsylvania!$A$3:$A$20,0))</f>
        <v>2.76 HPRD</v>
      </c>
      <c r="C42" s="306" t="str">
        <f>INDEX(Pennsylvania!$B$3:$B$20,MATCH(Summary!C$3,Pennsylvania!$A$3:$A$20,0))</f>
        <v>2.70 HRPD</v>
      </c>
      <c r="D42" s="306" t="str">
        <f>INDEX(Pennsylvania!$B$3:$B$20,MATCH(Summary!D$3,Pennsylvania!$A$3:$A$20,0))</f>
        <v>0.06 HPRD</v>
      </c>
      <c r="E42" s="306" t="str">
        <f>INDEX(Pennsylvania!$B$3:$B$20,MATCH(Summary!E$3,Pennsylvania!$A$3:$A$20,0))</f>
        <v>0.24 (of total)</v>
      </c>
      <c r="F42" s="306" t="str">
        <f>INDEX(Pennsylvania!$B$3:$B$20,MATCH(Summary!F$3,Pennsylvania!$A$3:$A$20,0))</f>
        <v>Not found</v>
      </c>
      <c r="G42" s="306" t="str">
        <f>INDEX(Pennsylvania!$B$3:$B$20,MATCH(Summary!G$3,Pennsylvania!$A$3:$A$20,0))</f>
        <v>Not found</v>
      </c>
      <c r="H42" s="306" t="str">
        <f>INDEX(Pennsylvania!$B$3:$B$20,MATCH(Summary!H$3,Pennsylvania!$A$3:$A$20,0))</f>
        <v>Not found</v>
      </c>
      <c r="I42" s="306" t="str">
        <f>IF(COUNTIF(Pennsylvania!D$6:D$11,"*"&amp;"Yes"&amp;"*")&gt;0, "Yes", "No")</f>
        <v>No</v>
      </c>
      <c r="J42" s="306" t="str">
        <f>INDEX(Pennsylvania!$B$3:$B$20,MATCH(Summary!J$3,Pennsylvania!$A$3:$A$20,0))</f>
        <v>Not found</v>
      </c>
      <c r="K42" s="306" t="str" cm="1">
        <f t="array" aca="1" ref="K42" ca="1">INDIRECT(A42 &amp;"!D13")</f>
        <v>NA</v>
      </c>
      <c r="L42" s="306" t="str">
        <f>INDEX(Pennsylvania!$B$3:$B$20,MATCH(Summary!L$3,Pennsylvania!$A$3:$A$20,0))</f>
        <v>Yes; Ceiling: Other</v>
      </c>
      <c r="M42" s="306" t="str">
        <f>INDEX(Pennsylvania!$B$3:$B$20,MATCH(Summary!M$3,Pennsylvania!$A$3:$A$20,0))</f>
        <v>Not found</v>
      </c>
      <c r="N42" s="306" t="str">
        <f>INDEX(Pennsylvania!$B$3:$B$20,MATCH(Summary!N$3,Pennsylvania!$A$3:$A$20,0))</f>
        <v>Not found</v>
      </c>
      <c r="O42" s="306" t="str">
        <f>IF(COUNTIF(Pennsylvania!D$15:D$17,"*"&amp;"Yes"&amp;"*")&gt;0, "Yes", "No")</f>
        <v>No</v>
      </c>
      <c r="P42" s="306" t="str">
        <f>INDEX(Pennsylvania!$B$3:$B$20,MATCH(Summary!P$3,Pennsylvania!$A$3:$A$20,0))</f>
        <v>Yes</v>
      </c>
      <c r="Q42" s="306" t="str">
        <f>INDEX(Pennsylvania!$B$3:$B$20,MATCH(Summary!Q$3,Pennsylvania!$A$3:$A$20,0))</f>
        <v>Not found</v>
      </c>
    </row>
    <row r="43" spans="1:17" s="6" customFormat="1" ht="25">
      <c r="A43" s="243" t="s">
        <v>49</v>
      </c>
      <c r="B43" s="307" t="str">
        <f>INDEX('Rhode Island'!$B$3:$B$20,MATCH(Summary!B$3,'Rhode Island'!$A$3:$A$20,0))</f>
        <v>3.64 HPRD</v>
      </c>
      <c r="C43" s="307" t="str">
        <f>INDEX('Rhode Island'!$B$3:$B$20,MATCH(Summary!C$3,'Rhode Island'!$A$3:$A$20,0))</f>
        <v xml:space="preserve">3.58 HPRD 
</v>
      </c>
      <c r="D43" s="307" t="str">
        <f>INDEX('Rhode Island'!$B$3:$B$20,MATCH(Summary!D$3,'Rhode Island'!$A$3:$A$20,0))</f>
        <v>0.06 HPRD</v>
      </c>
      <c r="E43" s="307" t="str">
        <f>INDEX('Rhode Island'!$B$3:$B$20,MATCH(Summary!E$3,'Rhode Island'!$A$3:$A$20,0))</f>
        <v>0.24 HPRD (of total)</v>
      </c>
      <c r="F43" s="307" t="str">
        <f>INDEX('Rhode Island'!$B$3:$B$20,MATCH(Summary!F$3,'Rhode Island'!$A$3:$A$20,0))</f>
        <v>2.44 HPRD (of total)</v>
      </c>
      <c r="G43" s="307" t="str">
        <f>INDEX('Rhode Island'!$B$3:$B$20,MATCH(Summary!G$3,'Rhode Island'!$A$3:$A$20,0))</f>
        <v>Yes</v>
      </c>
      <c r="H43" s="307" t="str">
        <f>INDEX('Rhode Island'!$B$3:$B$20,MATCH(Summary!H$3,'Rhode Island'!$A$3:$A$20,0))</f>
        <v>Not found</v>
      </c>
      <c r="I43" s="308" t="str">
        <f>IF(COUNTIF('Rhode Island'!D$6:D$11,"*"&amp;"Yes"&amp;"*")&gt;0, "Yes", "No")</f>
        <v>Yes</v>
      </c>
      <c r="J43" s="307" t="str">
        <f>INDEX('Rhode Island'!$B$3:$B$20,MATCH(Summary!J$3,'Rhode Island'!$A$3:$A$20,0))</f>
        <v>Not found</v>
      </c>
      <c r="K43" s="307" t="str" cm="1">
        <f t="array" aca="1" ref="K43" ca="1">INDIRECT("'"&amp;A43 &amp;"'!D13")</f>
        <v>NA</v>
      </c>
      <c r="L43" s="307" t="str">
        <f>INDEX('Rhode Island'!$B$3:$B$20,MATCH(Summary!L$3,'Rhode Island'!$A$3:$A$20,0))</f>
        <v>Not found</v>
      </c>
      <c r="M43" s="307" t="str">
        <f>INDEX('Rhode Island'!$B$3:$B$20,MATCH(Summary!M$3,'Rhode Island'!$A$3:$A$20,0))</f>
        <v>Not found</v>
      </c>
      <c r="N43" s="307" t="str">
        <f>INDEX('Rhode Island'!$B$3:$B$20,MATCH(Summary!N$3,'Rhode Island'!$A$3:$A$20,0))</f>
        <v>Yes</v>
      </c>
      <c r="O43" s="308" t="str">
        <f>IF(COUNTIF('Rhode Island'!D$15:D$17,"*"&amp;"Yes"&amp;"*")&gt;0, "Yes", "No")</f>
        <v>Yes</v>
      </c>
      <c r="P43" s="307" t="str">
        <f>INDEX('Rhode Island'!$B$3:$B$20,MATCH(Summary!P$3,'Rhode Island'!$A$3:$A$20,0))</f>
        <v>Not found</v>
      </c>
      <c r="Q43" s="307" t="str">
        <f>INDEX('Rhode Island'!$B$3:$B$20,MATCH(Summary!Q$3,'Rhode Island'!$A$3:$A$20,0))</f>
        <v>Not found</v>
      </c>
    </row>
    <row r="44" spans="1:17" s="6" customFormat="1" ht="25">
      <c r="A44" s="242" t="s">
        <v>50</v>
      </c>
      <c r="B44" s="309" t="str">
        <f>INDEX('South Carolina'!$B$3:$B$20,MATCH(Summary!B$3,'South Carolina'!$A$3:$A$20,0))</f>
        <v>2.01 HPRD</v>
      </c>
      <c r="C44" s="309" t="str">
        <f>INDEX('South Carolina'!$B$3:$B$20,MATCH(Summary!C$3,'South Carolina'!$A$3:$A$20,0))</f>
        <v>No HPRD described</v>
      </c>
      <c r="D44" s="309" t="str">
        <f>INDEX('South Carolina'!$B$3:$B$20,MATCH(Summary!D$3,'South Carolina'!$A$3:$A$20,0))</f>
        <v>0.06 HPRD</v>
      </c>
      <c r="E44" s="309" t="str">
        <f>INDEX('South Carolina'!$B$3:$B$20,MATCH(Summary!E$3,'South Carolina'!$A$3:$A$20,0))</f>
        <v xml:space="preserve">0.32 HPRD </v>
      </c>
      <c r="F44" s="309" t="str">
        <f>INDEX('South Carolina'!$B$3:$B$20,MATCH(Summary!F$3,'South Carolina'!$A$3:$A$20,0))</f>
        <v>1.63 HPRD</v>
      </c>
      <c r="G44" s="309" t="str">
        <f>INDEX('South Carolina'!$B$3:$B$20,MATCH(Summary!G$3,'South Carolina'!$A$3:$A$20,0))</f>
        <v>Not found</v>
      </c>
      <c r="H44" s="309" t="str">
        <f>INDEX('South Carolina'!$B$3:$B$20,MATCH(Summary!H$3,'South Carolina'!$A$3:$A$20,0))</f>
        <v>Not found</v>
      </c>
      <c r="I44" s="309" t="str">
        <f>IF(COUNTIF('South Carolina'!D$6:D$11,"*"&amp;"Yes"&amp;"*")&gt;0, "Yes", "No")</f>
        <v>Yes</v>
      </c>
      <c r="J44" s="309" t="str">
        <f>INDEX('South Carolina'!$B$3:$B$20,MATCH(Summary!J$3,'South Carolina'!$A$3:$A$20,0))</f>
        <v>Not found</v>
      </c>
      <c r="K44" s="309" t="str" cm="1">
        <f t="array" aca="1" ref="K44" ca="1">INDIRECT("'"&amp;A44 &amp;"'!D13")</f>
        <v>NA</v>
      </c>
      <c r="L44" s="309" t="str">
        <f>INDEX('South Carolina'!$B$3:$B$20,MATCH(Summary!L$3,'South Carolina'!$A$3:$A$20,0))</f>
        <v>Not found</v>
      </c>
      <c r="M44" s="309" t="str">
        <f>INDEX('South Carolina'!$B$3:$B$20,MATCH(Summary!M$3,'South Carolina'!$A$3:$A$20,0))</f>
        <v>Not found</v>
      </c>
      <c r="N44" s="309" t="str">
        <f>INDEX('South Carolina'!$B$3:$B$20,MATCH(Summary!N$3,'South Carolina'!$A$3:$A$20,0))</f>
        <v>Not found</v>
      </c>
      <c r="O44" s="309" t="str">
        <f>IF(COUNTIF('South Carolina'!D$15:D$17,"*"&amp;"Yes"&amp;"*")&gt;0, "Yes", "No")</f>
        <v>No</v>
      </c>
      <c r="P44" s="309" t="str">
        <f>INDEX('South Carolina'!$B$3:$B$20,MATCH(Summary!P$3,'South Carolina'!$A$3:$A$20,0))</f>
        <v>Not found</v>
      </c>
      <c r="Q44" s="309" t="str">
        <f>INDEX('South Carolina'!$B$3:$B$20,MATCH(Summary!Q$3,'South Carolina'!$A$3:$A$20,0))</f>
        <v>Not found</v>
      </c>
    </row>
    <row r="45" spans="1:17" s="6" customFormat="1" ht="25">
      <c r="A45" s="243" t="s">
        <v>51</v>
      </c>
      <c r="B45" s="307" t="str">
        <f>INDEX('South Dakota'!$B$3:$B$20,MATCH(Summary!B$3,'South Dakota'!$A$3:$A$20,0))</f>
        <v>0.30 HPRD</v>
      </c>
      <c r="C45" s="307" t="str">
        <f>INDEX('South Dakota'!$B$3:$B$20,MATCH(Summary!C$3,'South Dakota'!$A$3:$A$20,0))</f>
        <v>No HPRD described</v>
      </c>
      <c r="D45" s="307" t="str">
        <f>INDEX('South Dakota'!$B$3:$B$20,MATCH(Summary!D$3,'South Dakota'!$A$3:$A$20,0))</f>
        <v>0.06 HPRD</v>
      </c>
      <c r="E45" s="307" t="str">
        <f>INDEX('South Dakota'!$B$3:$B$20,MATCH(Summary!E$3,'South Dakota'!$A$3:$A$20,0))</f>
        <v>0.24 HPRD</v>
      </c>
      <c r="F45" s="307" t="str">
        <f>INDEX('South Dakota'!$B$3:$B$20,MATCH(Summary!F$3,'South Dakota'!$A$3:$A$20,0))</f>
        <v>Not found</v>
      </c>
      <c r="G45" s="307" t="str">
        <f>INDEX('South Dakota'!$B$3:$B$20,MATCH(Summary!G$3,'South Dakota'!$A$3:$A$20,0))</f>
        <v>Not found</v>
      </c>
      <c r="H45" s="307" t="str">
        <f>INDEX('South Dakota'!$B$3:$B$20,MATCH(Summary!H$3,'South Dakota'!$A$3:$A$20,0))</f>
        <v>Not found</v>
      </c>
      <c r="I45" s="307" t="str">
        <f>IF(COUNTIF('South Dakota'!D$6:D$11,"*"&amp;"Yes"&amp;"*")&gt;0, "Yes", "No")</f>
        <v>No</v>
      </c>
      <c r="J45" s="307" t="str">
        <f>INDEX('South Dakota'!$B$3:$B$20,MATCH(Summary!J$3,'South Dakota'!$A$3:$A$20,0))</f>
        <v>Not found</v>
      </c>
      <c r="K45" s="307" t="str" cm="1">
        <f t="array" aca="1" ref="K45" ca="1">INDIRECT("'"&amp;A45 &amp;"'!D13")</f>
        <v>NA</v>
      </c>
      <c r="L45" s="307" t="str">
        <f>INDEX('South Dakota'!$B$3:$B$20,MATCH(Summary!L$3,'South Dakota'!$A$3:$A$20,0))</f>
        <v>Not found</v>
      </c>
      <c r="M45" s="307" t="str">
        <f>INDEX('South Dakota'!$B$3:$B$20,MATCH(Summary!M$3,'South Dakota'!$A$3:$A$20,0))</f>
        <v>Not found</v>
      </c>
      <c r="N45" s="307" t="str">
        <f>INDEX('South Dakota'!$B$3:$B$20,MATCH(Summary!N$3,'South Dakota'!$A$3:$A$20,0))</f>
        <v>Not found</v>
      </c>
      <c r="O45" s="307" t="str">
        <f>IF(COUNTIF('South Dakota'!D$15:D$17,"*"&amp;"Yes"&amp;"*")&gt;0, "Yes", "No")</f>
        <v>No</v>
      </c>
      <c r="P45" s="307" t="str">
        <f>INDEX('South Dakota'!$B$3:$B$20,MATCH(Summary!P$3,'South Dakota'!$A$3:$A$20,0))</f>
        <v>Not found</v>
      </c>
      <c r="Q45" s="307" t="str">
        <f>INDEX('South Dakota'!$B$3:$B$20,MATCH(Summary!Q$3,'South Dakota'!$A$3:$A$20,0))</f>
        <v>Not found</v>
      </c>
    </row>
    <row r="46" spans="1:17" s="6" customFormat="1" ht="25">
      <c r="A46" s="242" t="s">
        <v>52</v>
      </c>
      <c r="B46" s="306" t="str">
        <f>INDEX(Tennessee!$B$3:$B$20,MATCH(Summary!B$3,Tennessee!$A$3:$A$20,0))</f>
        <v>2.06 HPRD</v>
      </c>
      <c r="C46" s="306" t="str">
        <f>INDEX(Tennessee!$B$3:$B$20,MATCH(Summary!C$3,Tennessee!$A$3:$A$20,0))</f>
        <v xml:space="preserve">2.00 HPRD 
</v>
      </c>
      <c r="D46" s="306" t="str">
        <f>INDEX(Tennessee!$B$3:$B$20,MATCH(Summary!D$3,Tennessee!$A$3:$A$20,0))</f>
        <v>0.06 HPRD</v>
      </c>
      <c r="E46" s="306" t="str">
        <f>INDEX(Tennessee!$B$3:$B$20,MATCH(Summary!E$3,Tennessee!$A$3:$A$20,0))</f>
        <v>0.40 HPRD (of total)</v>
      </c>
      <c r="F46" s="306" t="str">
        <f>INDEX(Tennessee!$B$3:$B$20,MATCH(Summary!F$3,Tennessee!$A$3:$A$20,0))</f>
        <v>Not found</v>
      </c>
      <c r="G46" s="306" t="str">
        <f>INDEX(Tennessee!$B$3:$B$20,MATCH(Summary!G$3,Tennessee!$A$3:$A$20,0))</f>
        <v>Not found</v>
      </c>
      <c r="H46" s="306" t="str">
        <f>INDEX(Tennessee!$B$3:$B$20,MATCH(Summary!H$3,Tennessee!$A$3:$A$20,0))</f>
        <v>Not found</v>
      </c>
      <c r="I46" s="306" t="str">
        <f>IF(COUNTIF(Tennessee!D$6:D$11,"*"&amp;"Yes"&amp;"*")&gt;0, "Yes", "No")</f>
        <v>No</v>
      </c>
      <c r="J46" s="306" t="str">
        <f>INDEX(Tennessee!$B$3:$B$20,MATCH(Summary!J$3,Tennessee!$A$3:$A$20,0))</f>
        <v>Not found</v>
      </c>
      <c r="K46" s="306" t="str" cm="1">
        <f t="array" aca="1" ref="K46" ca="1">INDIRECT(A46 &amp;"!D13")</f>
        <v>NA</v>
      </c>
      <c r="L46" s="306" t="str">
        <f>INDEX(Tennessee!$B$3:$B$20,MATCH(Summary!L$3,Tennessee!$A$3:$A$20,0))</f>
        <v>Yes, Ceiling: 106 percent</v>
      </c>
      <c r="M46" s="306" t="str">
        <f>INDEX(Tennessee!$B$3:$B$20,MATCH(Summary!M$3,Tennessee!$A$3:$A$20,0))</f>
        <v>Yes</v>
      </c>
      <c r="N46" s="306" t="str">
        <f>INDEX(Tennessee!$B$3:$B$20,MATCH(Summary!N$3,Tennessee!$A$3:$A$20,0))</f>
        <v>Not found</v>
      </c>
      <c r="O46" s="306" t="str">
        <f>IF(COUNTIF(Tennessee!D$15:D$17,"*"&amp;"Yes"&amp;"*")&gt;0, "Yes", "No")</f>
        <v>No</v>
      </c>
      <c r="P46" s="306" t="str">
        <f>INDEX(Tennessee!$B$3:$B$20,MATCH(Summary!P$3,Tennessee!$A$3:$A$20,0))</f>
        <v>Not found</v>
      </c>
      <c r="Q46" s="306" t="str">
        <f>INDEX(Tennessee!$B$3:$B$20,MATCH(Summary!Q$3,Tennessee!$A$3:$A$20,0))</f>
        <v>Not found</v>
      </c>
    </row>
    <row r="47" spans="1:17" s="6" customFormat="1" ht="25">
      <c r="A47" s="243" t="s">
        <v>53</v>
      </c>
      <c r="B47" s="307" t="str">
        <f>INDEX(Texas!$B$3:$B$20,MATCH(Summary!B$3,Texas!$A$3:$A$20,0))</f>
        <v>0.46 HPRD</v>
      </c>
      <c r="C47" s="307" t="str">
        <f>INDEX(Texas!$B$3:$B$20,MATCH(Summary!C$3,Texas!$A$3:$A$20,0))</f>
        <v>No HPRD described</v>
      </c>
      <c r="D47" s="307" t="str">
        <f>INDEX(Texas!$B$3:$B$20,MATCH(Summary!D$3,Texas!$A$3:$A$20,0))</f>
        <v>0.06 HPRD</v>
      </c>
      <c r="E47" s="307" t="str">
        <f>INDEX(Texas!$B$3:$B$20,MATCH(Summary!E$3,Texas!$A$3:$A$20,0))</f>
        <v xml:space="preserve">0.40 HPRD </v>
      </c>
      <c r="F47" s="307" t="str">
        <f>INDEX(Texas!$B$3:$B$20,MATCH(Summary!F$3,Texas!$A$3:$A$20,0))</f>
        <v>Not found</v>
      </c>
      <c r="G47" s="307" t="str">
        <f>INDEX(Texas!$B$3:$B$20,MATCH(Summary!G$3,Texas!$A$3:$A$20,0))</f>
        <v>Not found</v>
      </c>
      <c r="H47" s="307" t="str">
        <f>INDEX(Texas!$B$3:$B$20,MATCH(Summary!H$3,Texas!$A$3:$A$20,0))</f>
        <v>Not found</v>
      </c>
      <c r="I47" s="307" t="str">
        <f>IF(COUNTIF(Texas!D$6:D$11,"*"&amp;"Yes"&amp;"*")&gt;0, "Yes", "No")</f>
        <v>No</v>
      </c>
      <c r="J47" s="307" t="str">
        <f>INDEX(Texas!$B$3:$B$20,MATCH(Summary!J$3,Texas!$A$3:$A$20,0))</f>
        <v>Not found</v>
      </c>
      <c r="K47" s="307" t="str" cm="1">
        <f t="array" aca="1" ref="K47" ca="1">INDIRECT(A47 &amp;"!D13")</f>
        <v>NA</v>
      </c>
      <c r="L47" s="307" t="str">
        <f>INDEX(Texas!$B$3:$B$20,MATCH(Summary!L$3,Texas!$A$3:$A$20,0))</f>
        <v>Not found</v>
      </c>
      <c r="M47" s="307" t="str">
        <f>INDEX(Texas!$B$3:$B$20,MATCH(Summary!M$3,Texas!$A$3:$A$20,0))</f>
        <v>Yes</v>
      </c>
      <c r="N47" s="307" t="str">
        <f>INDEX(Texas!$B$3:$B$20,MATCH(Summary!N$3,Texas!$A$3:$A$20,0))</f>
        <v>Yes (voluntary)</v>
      </c>
      <c r="O47" s="307" t="str">
        <f>IF(COUNTIF(Texas!D$15:D$17,"*"&amp;"Yes"&amp;"*")&gt;0, "Yes", "No")</f>
        <v>Yes</v>
      </c>
      <c r="P47" s="307" t="str">
        <f>INDEX(Texas!$B$3:$B$20,MATCH(Summary!P$3,Texas!$A$3:$A$20,0))</f>
        <v>Not found</v>
      </c>
      <c r="Q47" s="307" t="str">
        <f>INDEX(Texas!$B$3:$B$20,MATCH(Summary!Q$3,Texas!$A$3:$A$20,0))</f>
        <v>Yes</v>
      </c>
    </row>
    <row r="48" spans="1:17" s="6" customFormat="1">
      <c r="A48" s="242" t="s">
        <v>54</v>
      </c>
      <c r="B48" s="306" t="str">
        <f>INDEX(Utah!$B$3:$B$20,MATCH(Summary!B$3,Utah!$A$3:$A$20,0))</f>
        <v>0.30 HPRD</v>
      </c>
      <c r="C48" s="306" t="str">
        <f>INDEX(Utah!$B$3:$B$20,MATCH(Summary!C$3,Utah!$A$3:$A$20,0))</f>
        <v>Not found</v>
      </c>
      <c r="D48" s="306" t="str">
        <f>INDEX(Utah!$B$3:$B$20,MATCH(Summary!D$3,Utah!$A$3:$A$20,0))</f>
        <v>0.06 HPRD</v>
      </c>
      <c r="E48" s="306" t="str">
        <f>INDEX(Utah!$B$3:$B$20,MATCH(Summary!E$3,Utah!$A$3:$A$20,0))</f>
        <v>0.24 HPRD</v>
      </c>
      <c r="F48" s="306" t="str">
        <f>INDEX(Utah!$B$3:$B$20,MATCH(Summary!F$3,Utah!$A$3:$A$20,0))</f>
        <v>Not found</v>
      </c>
      <c r="G48" s="306" t="str">
        <f>INDEX(Utah!$B$3:$B$20,MATCH(Summary!G$3,Utah!$A$3:$A$20,0))</f>
        <v>Not found</v>
      </c>
      <c r="H48" s="306" t="str">
        <f>INDEX(Utah!$B$3:$B$20,MATCH(Summary!H$3,Utah!$A$3:$A$20,0))</f>
        <v>Not found</v>
      </c>
      <c r="I48" s="306" t="str">
        <f>IF(COUNTIF(Utah!D$6:D$11,"*"&amp;"Yes"&amp;"*")&gt;0, "Yes", "No")</f>
        <v>No</v>
      </c>
      <c r="J48" s="306" t="str">
        <f>INDEX(Utah!$B$3:$B$20,MATCH(Summary!J$3,Utah!$A$3:$A$20,0))</f>
        <v>Not found</v>
      </c>
      <c r="K48" s="306" t="str" cm="1">
        <f t="array" aca="1" ref="K48" ca="1">INDIRECT(A48 &amp;"!D13")</f>
        <v>NA</v>
      </c>
      <c r="L48" s="306" t="str">
        <f>INDEX(Utah!$B$3:$B$20,MATCH(Summary!L$3,Utah!$A$3:$A$20,0))</f>
        <v>Not found</v>
      </c>
      <c r="M48" s="306" t="str">
        <f>INDEX(Utah!$B$3:$B$20,MATCH(Summary!M$3,Utah!$A$3:$A$20,0))</f>
        <v>Not found</v>
      </c>
      <c r="N48" s="306" t="str">
        <f>INDEX(Utah!$B$3:$B$20,MATCH(Summary!N$3,Utah!$A$3:$A$20,0))</f>
        <v>Not found</v>
      </c>
      <c r="O48" s="306" t="str">
        <f>IF(COUNTIF(Utah!D$15:D$17,"*"&amp;"Yes"&amp;"*")&gt;0, "Yes", "No")</f>
        <v>No</v>
      </c>
      <c r="P48" s="306" t="str">
        <f>INDEX(Utah!$B$3:$B$20,MATCH(Summary!P$3,Utah!$A$3:$A$20,0))</f>
        <v>Not found</v>
      </c>
      <c r="Q48" s="306" t="str">
        <f>INDEX(Utah!$B$3:$B$20,MATCH(Summary!Q$3,Utah!$A$3:$A$20,0))</f>
        <v>Not found</v>
      </c>
    </row>
    <row r="49" spans="1:17" s="6" customFormat="1" ht="25">
      <c r="A49" s="243" t="s">
        <v>55</v>
      </c>
      <c r="B49" s="307" t="str">
        <f>INDEX(Vermont!$B$3:$B$20,MATCH(Summary!B$3,Vermont!$A$3:$A$20,0))</f>
        <v>3.06 HPRD</v>
      </c>
      <c r="C49" s="307" t="str">
        <f>INDEX(Vermont!$B$3:$B$20,MATCH(Summary!C$3,Vermont!$A$3:$A$20,0))</f>
        <v>3.00 HPRD</v>
      </c>
      <c r="D49" s="307" t="str">
        <f>INDEX(Vermont!$B$3:$B$20,MATCH(Summary!D$3,Vermont!$A$3:$A$20,0))</f>
        <v>0.06 HPRD</v>
      </c>
      <c r="E49" s="307" t="str">
        <f>INDEX(Vermont!$B$3:$B$20,MATCH(Summary!E$3,Vermont!$A$3:$A$20,0))</f>
        <v>0.08 HPRD (of total)</v>
      </c>
      <c r="F49" s="307" t="str">
        <f>INDEX(Vermont!$B$3:$B$20,MATCH(Summary!F$3,Vermont!$A$3:$A$20,0))</f>
        <v>2.00 HPRD (of total)</v>
      </c>
      <c r="G49" s="307" t="str">
        <f>INDEX(Vermont!$B$3:$B$20,MATCH(Summary!G$3,Vermont!$A$3:$A$20,0))</f>
        <v>Not found</v>
      </c>
      <c r="H49" s="307" t="str">
        <f>INDEX(Vermont!$B$3:$B$20,MATCH(Summary!H$3,Vermont!$A$3:$A$20,0))</f>
        <v xml:space="preserve">Not found </v>
      </c>
      <c r="I49" s="307" t="str">
        <f>IF(COUNTIF(Vermont!D$6:D$11,"*"&amp;"Yes"&amp;"*")&gt;0, "Yes", "No")</f>
        <v>No</v>
      </c>
      <c r="J49" s="307" t="str">
        <f>INDEX(Vermont!$B$3:$B$20,MATCH(Summary!J$3,Vermont!$A$3:$A$20,0))</f>
        <v>Not found</v>
      </c>
      <c r="K49" s="307" t="str" cm="1">
        <f t="array" aca="1" ref="K49" ca="1">INDIRECT(A49 &amp;"!D13")</f>
        <v>NA</v>
      </c>
      <c r="L49" s="307" t="str">
        <f>INDEX(Vermont!$B$3:$B$20,MATCH(Summary!L$3,Vermont!$A$3:$A$20,0))</f>
        <v>Yes; Ceiling: other</v>
      </c>
      <c r="M49" s="307" t="str">
        <f>INDEX(Vermont!$B$3:$B$20,MATCH(Summary!M$3,Vermont!$A$3:$A$20,0))</f>
        <v>Not found</v>
      </c>
      <c r="N49" s="307" t="str">
        <f>INDEX(Vermont!$B$3:$B$20,MATCH(Summary!N$3,Vermont!$A$3:$A$20,0))</f>
        <v>Not found</v>
      </c>
      <c r="O49" s="307" t="str">
        <f>IF(COUNTIF(Vermont!D$15:D$17,"*"&amp;"Yes"&amp;"*")&gt;0, "Yes", "No")</f>
        <v>No</v>
      </c>
      <c r="P49" s="307" t="str">
        <f>INDEX(Vermont!$B$3:$B$20,MATCH(Summary!P$3,Vermont!$A$3:$A$20,0))</f>
        <v>Not found</v>
      </c>
      <c r="Q49" s="307" t="str">
        <f>INDEX(Vermont!$B$3:$B$20,MATCH(Summary!Q$3,Vermont!$A$3:$A$20,0))</f>
        <v>Not found</v>
      </c>
    </row>
    <row r="50" spans="1:17" s="6" customFormat="1">
      <c r="A50" s="242" t="s">
        <v>56</v>
      </c>
      <c r="B50" s="306" t="str">
        <f>INDEX(Virginia!$B$3:$B$20,MATCH(Summary!B$3,Virginia!$A$3:$A$20,0))</f>
        <v>0.30 HPRD</v>
      </c>
      <c r="C50" s="306" t="str">
        <f>INDEX(Virginia!$B$3:$B$20,MATCH(Summary!C$3,Virginia!$A$3:$A$20,0))</f>
        <v>0.24 HPRD</v>
      </c>
      <c r="D50" s="306" t="str">
        <f>INDEX(Virginia!$B$3:$B$20,MATCH(Summary!D$3,Virginia!$A$3:$A$20,0))</f>
        <v>0.06 HPRD</v>
      </c>
      <c r="E50" s="306" t="str">
        <f>INDEX(Virginia!$B$3:$B$20,MATCH(Summary!E$3,Virginia!$A$3:$A$20,0))</f>
        <v>Not found</v>
      </c>
      <c r="F50" s="306" t="str">
        <f>INDEX(Virginia!$B$3:$B$20,MATCH(Summary!F$3,Virginia!$A$3:$A$20,0))</f>
        <v>Not found</v>
      </c>
      <c r="G50" s="306" t="str">
        <f>INDEX(Virginia!$B$3:$B$20,MATCH(Summary!G$3,Virginia!$A$3:$A$20,0))</f>
        <v>Not found</v>
      </c>
      <c r="H50" s="306" t="str">
        <f>INDEX(Virginia!$B$3:$B$20,MATCH(Summary!H$3,Virginia!$A$3:$A$20,0))</f>
        <v>Not found</v>
      </c>
      <c r="I50" s="306" t="str">
        <f>IF(COUNTIF(Virginia!D$6:D$11,"*"&amp;"Yes"&amp;"*")&gt;0, "Yes", "No")</f>
        <v>Yes</v>
      </c>
      <c r="J50" s="306" t="str">
        <f>INDEX(Virginia!$B$3:$B$20,MATCH(Summary!J$3,Virginia!$A$3:$A$20,0))</f>
        <v>Not found</v>
      </c>
      <c r="K50" s="306" t="str" cm="1">
        <f t="array" aca="1" ref="K50" ca="1">INDIRECT(A50 &amp;"!D13")</f>
        <v>NA</v>
      </c>
      <c r="L50" s="306" t="str">
        <f>INDEX(Virginia!$B$3:$B$20,MATCH(Summary!L$3,Virginia!$A$3:$A$20,0))</f>
        <v>Not found</v>
      </c>
      <c r="M50" s="306" t="str">
        <f>INDEX(Virginia!$B$3:$B$20,MATCH(Summary!M$3,Virginia!$A$3:$A$20,0))</f>
        <v>Not found</v>
      </c>
      <c r="N50" s="306" t="str">
        <f>INDEX(Virginia!$B$3:$B$20,MATCH(Summary!N$3,Virginia!$A$3:$A$20,0))</f>
        <v>Not found</v>
      </c>
      <c r="O50" s="306" t="str">
        <f>IF(COUNTIF(Virginia!D$15:D$17,"*"&amp;"Yes"&amp;"*")&gt;0, "Yes", "No")</f>
        <v>No</v>
      </c>
      <c r="P50" s="306" t="str">
        <f>INDEX(Virginia!$B$3:$B$20,MATCH(Summary!P$3,Virginia!$A$3:$A$20,0))</f>
        <v>Not found</v>
      </c>
      <c r="Q50" s="306" t="str">
        <f>INDEX(Virginia!$B$3:$B$20,MATCH(Summary!Q$3,Virginia!$A$3:$A$20,0))</f>
        <v>Yes</v>
      </c>
    </row>
    <row r="51" spans="1:17" s="6" customFormat="1" ht="125">
      <c r="A51" s="243" t="s">
        <v>57</v>
      </c>
      <c r="B51" s="307" t="str">
        <f>INDEX(Washington!$B$3:$B$20,MATCH(Summary!B$3,Washington!$A$3:$A$20,0))</f>
        <v>3.46 HPRD</v>
      </c>
      <c r="C51" s="307" t="str">
        <f>INDEX(Washington!$B$3:$B$20,MATCH(Summary!C$3,Washington!$A$3:$A$20,0))</f>
        <v>3.40 HPRD</v>
      </c>
      <c r="D51" s="307" t="str">
        <f>INDEX(Washington!$B$3:$B$20,MATCH(Summary!D$3,Washington!$A$3:$A$20,0))</f>
        <v>0.06 HPRD</v>
      </c>
      <c r="E51" s="307" t="str">
        <f>INDEX(Washington!$B$3:$B$20,MATCH(Summary!E$3,Washington!$A$3:$A$20,0))</f>
        <v>0.24 HPRD (of total)</v>
      </c>
      <c r="F51" s="307" t="str">
        <f>INDEX(Washington!$B$3:$B$20,MATCH(Summary!F$3,Washington!$A$3:$A$20,0))</f>
        <v>Not found</v>
      </c>
      <c r="G51" s="307" t="str">
        <f>INDEX(Washington!$B$3:$B$20,MATCH(Summary!G$3,Washington!$A$3:$A$20,0))</f>
        <v>Yes</v>
      </c>
      <c r="H51" s="307" t="str">
        <f>INDEX(Washington!$B$3:$B$20,MATCH(Summary!H$3,Washington!$A$3:$A$20,0))</f>
        <v>Yes</v>
      </c>
      <c r="I51" s="308" t="str">
        <f>IF(COUNTIF(Washington!D$6:D$11,"*"&amp;"Yes"&amp;"*")&gt;0, "Yes", "No")</f>
        <v>Yes</v>
      </c>
      <c r="J51" s="307" t="str">
        <f>INDEX(Washington!$B$3:$B$20,MATCH(Summary!J$3,Washington!$A$3:$A$20,0))</f>
        <v>Not found</v>
      </c>
      <c r="K51" s="307" t="str" cm="1">
        <f t="array" aca="1" ref="K51" ca="1">INDIRECT(A51 &amp;"!D13")</f>
        <v>NA</v>
      </c>
      <c r="L51" s="307" t="str">
        <f>INDEX(Washington!$B$3:$B$20,MATCH(Summary!L$3,Washington!$A$3:$A$20,0))</f>
        <v xml:space="preserve">Yes; Ceiling for Class I NFs shall be 115 percent of the Medicaid day weighted median, and the direct care limit for Class II NFs shall be 105 percent </v>
      </c>
      <c r="M51" s="307" t="str">
        <f>INDEX(Washington!$B$3:$B$20,MATCH(Summary!M$3,Washington!$A$3:$A$20,0))</f>
        <v>Not found</v>
      </c>
      <c r="N51" s="307" t="str">
        <f>INDEX(Washington!$B$3:$B$20,MATCH(Summary!N$3,Washington!$A$3:$A$20,0))</f>
        <v>Not found</v>
      </c>
      <c r="O51" s="308" t="str">
        <f>IF(COUNTIF(Washington!D$15:D$17,"*"&amp;"Yes"&amp;"*")&gt;0, "Yes", "No")</f>
        <v>No</v>
      </c>
      <c r="P51" s="307" t="str">
        <f>INDEX(Washington!$B$3:$B$20,MATCH(Summary!P$3,Washington!$A$3:$A$20,0))</f>
        <v>Not found</v>
      </c>
      <c r="Q51" s="307" t="str">
        <f>INDEX(Washington!$B$3:$B$20,MATCH(Summary!Q$3,Washington!$A$3:$A$20,0))</f>
        <v>Not found</v>
      </c>
    </row>
    <row r="52" spans="1:17" s="6" customFormat="1" ht="75">
      <c r="A52" s="242" t="s">
        <v>58</v>
      </c>
      <c r="B52" s="309" t="str">
        <f>INDEX('West Virginia'!$B$3:$B$20,MATCH(Summary!B$3,'West Virginia'!$A$3:$A$20,0))</f>
        <v>2.31 HPRD</v>
      </c>
      <c r="C52" s="309" t="str">
        <f>INDEX('West Virginia'!$B$3:$B$20,MATCH(Summary!C$3,'West Virginia'!$A$3:$A$20,0))</f>
        <v>2.25 HPRD</v>
      </c>
      <c r="D52" s="309" t="str">
        <f>INDEX('West Virginia'!$B$3:$B$20,MATCH(Summary!D$3,'West Virginia'!$A$3:$A$20,0))</f>
        <v xml:space="preserve">0.06 HPRD
</v>
      </c>
      <c r="E52" s="309" t="str">
        <f>INDEX('West Virginia'!$B$3:$B$20,MATCH(Summary!E$3,'West Virginia'!$A$3:$A$20,0))</f>
        <v>0.24 HPRD (of total)</v>
      </c>
      <c r="F52" s="309" t="str">
        <f>INDEX('West Virginia'!$B$3:$B$20,MATCH(Summary!F$3,'West Virginia'!$A$3:$A$20,0))</f>
        <v>Not found</v>
      </c>
      <c r="G52" s="309" t="str">
        <f>INDEX('West Virginia'!$B$3:$B$20,MATCH(Summary!G$3,'West Virginia'!$A$3:$A$20,0))</f>
        <v>Yes</v>
      </c>
      <c r="H52" s="309" t="str">
        <f>INDEX('West Virginia'!$B$3:$B$20,MATCH(Summary!H$3,'West Virginia'!$A$3:$A$20,0))</f>
        <v>Not found</v>
      </c>
      <c r="I52" s="309" t="str">
        <f>IF(COUNTIF('West Virginia'!D$6:D$11,"*"&amp;"Yes"&amp;"*")&gt;0, "Yes", "No")</f>
        <v>No</v>
      </c>
      <c r="J52" s="309" t="str">
        <f>INDEX('West Virginia'!$B$3:$B$20,MATCH(Summary!J$3,'West Virginia'!$A$3:$A$20,0))</f>
        <v>Not found</v>
      </c>
      <c r="K52" s="309" t="str" cm="1">
        <f t="array" aca="1" ref="K52" ca="1">INDIRECT("'"&amp;A52 &amp;"'!D13")</f>
        <v>NA</v>
      </c>
      <c r="L52" s="309" t="str">
        <f>INDEX('West Virginia'!$B$3:$B$20,MATCH(Summary!L$3,'West Virginia'!$A$3:$A$20,0))</f>
        <v>Yes; Ceiling: 112 percent of mean facility per diem; 
Floor: 80 percent of mean facility per diem</v>
      </c>
      <c r="M52" s="309" t="str">
        <f>INDEX('West Virginia'!$B$3:$B$20,MATCH(Summary!M$3,'West Virginia'!$A$3:$A$20,0))</f>
        <v>Not found</v>
      </c>
      <c r="N52" s="309" t="str">
        <f>INDEX('West Virginia'!$B$3:$B$20,MATCH(Summary!N$3,'West Virginia'!$A$3:$A$20,0))</f>
        <v>Not found</v>
      </c>
      <c r="O52" s="309" t="str">
        <f>IF(COUNTIF('West Virginia'!D$15:D$17,"*"&amp;"Yes"&amp;"*")&gt;0, "Yes", "No")</f>
        <v>No</v>
      </c>
      <c r="P52" s="309" t="str">
        <f>INDEX('West Virginia'!$B$3:$B$20,MATCH(Summary!P$3,'West Virginia'!$A$3:$A$20,0))</f>
        <v>Not found</v>
      </c>
      <c r="Q52" s="309" t="str">
        <f>INDEX('West Virginia'!$B$3:$B$20,MATCH(Summary!Q$3,'West Virginia'!$A$3:$A$20,0))</f>
        <v>Not found</v>
      </c>
    </row>
    <row r="53" spans="1:17" s="6" customFormat="1" ht="50">
      <c r="A53" s="243" t="s">
        <v>59</v>
      </c>
      <c r="B53" s="307" t="str">
        <f>INDEX(Wisconsin!$B$3:$B$20,MATCH(Summary!B$3,Wisconsin!$A$3:$A$20,0))</f>
        <v xml:space="preserve">2.06—3.31 HPRD
</v>
      </c>
      <c r="C53" s="307" t="str">
        <f>INDEX(Wisconsin!$B$3:$B$20,MATCH(Summary!C$3,Wisconsin!$A$3:$A$20,0))</f>
        <v xml:space="preserve">2.00—3.25 HPRD
</v>
      </c>
      <c r="D53" s="307" t="str">
        <f>INDEX(Wisconsin!$B$3:$B$20,MATCH(Summary!D$3,Wisconsin!$A$3:$A$20,0))</f>
        <v>0.06 HPRD</v>
      </c>
      <c r="E53" s="307" t="str">
        <f>INDEX(Wisconsin!$B$3:$B$20,MATCH(Summary!E$3,Wisconsin!$A$3:$A$20,0))</f>
        <v>0.40—0.65 HPRD (of total)</v>
      </c>
      <c r="F53" s="307" t="str">
        <f>INDEX(Wisconsin!$B$3:$B$20,MATCH(Summary!F$3,Wisconsin!$A$3:$A$20,0))</f>
        <v>Not found</v>
      </c>
      <c r="G53" s="307" t="str">
        <f>INDEX(Wisconsin!$B$3:$B$20,MATCH(Summary!G$3,Wisconsin!$A$3:$A$20,0))</f>
        <v>Yes</v>
      </c>
      <c r="H53" s="307" t="str">
        <f>INDEX(Wisconsin!$B$3:$B$20,MATCH(Summary!H$3,Wisconsin!$A$3:$A$20,0))</f>
        <v>Not found</v>
      </c>
      <c r="I53" s="307" t="str">
        <f>IF(COUNTIF(Wisconsin!D$6:D$11,"*"&amp;"Yes"&amp;"*")&gt;0, "Yes", "No")</f>
        <v>No</v>
      </c>
      <c r="J53" s="307" t="str">
        <f>INDEX(Wisconsin!$B$3:$B$20,MATCH(Summary!J$3,Wisconsin!$A$3:$A$20,0))</f>
        <v>Not found</v>
      </c>
      <c r="K53" s="307" t="str" cm="1">
        <f t="array" aca="1" ref="K53" ca="1">INDIRECT(A53 &amp;"!D13")</f>
        <v>NA</v>
      </c>
      <c r="L53" s="307" t="str">
        <f>INDEX(Wisconsin!$B$3:$B$20,MATCH(Summary!L$3,Wisconsin!$A$3:$A$20,0))</f>
        <v>Not found</v>
      </c>
      <c r="M53" s="307" t="str">
        <f>INDEX(Wisconsin!$B$3:$B$20,MATCH(Summary!M$3,Wisconsin!$A$3:$A$20,0))</f>
        <v>Not found</v>
      </c>
      <c r="N53" s="307" t="str">
        <f>INDEX(Wisconsin!$B$3:$B$20,MATCH(Summary!N$3,Wisconsin!$A$3:$A$20,0))</f>
        <v>Not found</v>
      </c>
      <c r="O53" s="307" t="str">
        <f>IF(COUNTIF(Wisconsin!D$15:D$17,"*"&amp;"Yes"&amp;"*")&gt;0, "Yes", "No")</f>
        <v>No</v>
      </c>
      <c r="P53" s="307" t="str">
        <f>INDEX(Wisconsin!$B$3:$B$20,MATCH(Summary!P$3,Wisconsin!$A$3:$A$20,0))</f>
        <v>Not found</v>
      </c>
      <c r="Q53" s="307" t="str">
        <f>INDEX(Wisconsin!$B$3:$B$20,MATCH(Summary!Q$3,Wisconsin!$A$3:$A$20,0))</f>
        <v>Not found</v>
      </c>
    </row>
    <row r="54" spans="1:17" s="6" customFormat="1" ht="25">
      <c r="A54" s="242" t="s">
        <v>60</v>
      </c>
      <c r="B54" s="309" t="str">
        <f>INDEX(Wyoming!$B$3:$B$20,MATCH(Summary!B$3,Wyoming!$A$3:$A$20,0))</f>
        <v>1.56—2.31 HPRD</v>
      </c>
      <c r="C54" s="309" t="str">
        <f>INDEX(Wyoming!$B$3:$B$20,MATCH(Summary!C$3,Wyoming!$A$3:$A$20,0))</f>
        <v>1.50—2.25 HPRD</v>
      </c>
      <c r="D54" s="309" t="str">
        <f>INDEX(Wyoming!$B$3:$B$20,MATCH(Summary!D$3,Wyoming!$A$3:$A$20,0))</f>
        <v>0.06 HPRD</v>
      </c>
      <c r="E54" s="309" t="str">
        <f>INDEX(Wyoming!$B$3:$B$20,MATCH(Summary!E$3,Wyoming!$A$3:$A$20,0))</f>
        <v xml:space="preserve">Not found </v>
      </c>
      <c r="F54" s="309" t="str">
        <f>INDEX(Wyoming!$B$3:$B$20,MATCH(Summary!F$3,Wyoming!$A$3:$A$20,0))</f>
        <v xml:space="preserve">Not found </v>
      </c>
      <c r="G54" s="309" t="str">
        <f>INDEX(Wyoming!$B$3:$B$20,MATCH(Summary!G$3,Wyoming!$A$3:$A$20,0))</f>
        <v xml:space="preserve">Not found </v>
      </c>
      <c r="H54" s="309" t="str">
        <f>INDEX(Wyoming!$B$3:$B$20,MATCH(Summary!H$3,Wyoming!$A$3:$A$20,0))</f>
        <v xml:space="preserve">Not found </v>
      </c>
      <c r="I54" s="309" t="str">
        <f>IF(COUNTIF(Wyoming!D$6:D$11,"*"&amp;"Yes"&amp;"*")&gt;0, "Yes", "No")</f>
        <v>No</v>
      </c>
      <c r="J54" s="309" t="str">
        <f>INDEX(Wyoming!$B$3:$B$20,MATCH(Summary!J$3,Wyoming!$A$3:$A$20,0))</f>
        <v xml:space="preserve">Not found </v>
      </c>
      <c r="K54" s="309" t="str" cm="1">
        <f t="array" aca="1" ref="K54" ca="1">INDIRECT(A54 &amp;"!D13")</f>
        <v>NA</v>
      </c>
      <c r="L54" s="309" t="str">
        <f>INDEX(Wyoming!$B$3:$B$20,MATCH(Summary!L$3,Wyoming!$A$3:$A$20,0))</f>
        <v>Yes, Ceiling: Not found</v>
      </c>
      <c r="M54" s="309" t="str">
        <f>INDEX(Wyoming!$B$3:$B$20,MATCH(Summary!M$3,Wyoming!$A$3:$A$20,0))</f>
        <v>Not found</v>
      </c>
      <c r="N54" s="309" t="str">
        <f>INDEX(Wyoming!$B$3:$B$20,MATCH(Summary!N$3,Wyoming!$A$3:$A$20,0))</f>
        <v>Not found</v>
      </c>
      <c r="O54" s="309" t="str">
        <f>IF(COUNTIF(Wyoming!D$15:D$17,"*"&amp;"Yes"&amp;"*")&gt;0, "Yes", "No")</f>
        <v>No</v>
      </c>
      <c r="P54" s="309" t="str">
        <f>INDEX(Wyoming!$B$3:$B$20,MATCH(Summary!P$3,Wyoming!$A$3:$A$20,0))</f>
        <v>Not found</v>
      </c>
      <c r="Q54" s="309" t="str">
        <f>INDEX(Wyoming!$B$3:$B$20,MATCH(Summary!Q$3,Wyoming!$A$3:$A$20,0))</f>
        <v>Not found</v>
      </c>
    </row>
    <row r="55" spans="1:17" s="219" customFormat="1">
      <c r="A55" s="7"/>
      <c r="B55" s="9"/>
      <c r="C55" s="8"/>
      <c r="D55" s="8"/>
      <c r="E55" s="8"/>
      <c r="F55" s="8"/>
      <c r="G55" s="8"/>
      <c r="H55" s="8"/>
      <c r="I55" s="8"/>
      <c r="J55" s="8"/>
      <c r="K55" s="86"/>
      <c r="L55" s="8"/>
      <c r="M55" s="8"/>
      <c r="N55" s="10"/>
      <c r="O55" s="10"/>
      <c r="P55" s="8"/>
      <c r="Q55" s="8"/>
    </row>
    <row r="56" spans="1:17">
      <c r="A56" s="7" t="s">
        <v>830</v>
      </c>
      <c r="B56" s="9"/>
      <c r="C56" s="8"/>
      <c r="D56" s="8"/>
      <c r="E56" s="8"/>
      <c r="F56" s="8"/>
      <c r="G56" s="8"/>
      <c r="H56" s="8"/>
      <c r="I56" s="8"/>
      <c r="J56" s="8"/>
      <c r="K56" s="86"/>
      <c r="L56" s="8"/>
      <c r="M56" s="8"/>
      <c r="N56" s="10"/>
      <c r="O56" s="10"/>
      <c r="P56" s="8"/>
      <c r="Q56" s="8"/>
    </row>
    <row r="57" spans="1:17">
      <c r="A57" s="11" t="s">
        <v>850</v>
      </c>
      <c r="B57" s="12"/>
      <c r="C57" s="12"/>
      <c r="D57" s="12"/>
      <c r="E57" s="12"/>
      <c r="F57" s="12"/>
      <c r="G57" s="12"/>
      <c r="H57" s="12"/>
      <c r="I57" s="12"/>
      <c r="J57" s="12"/>
      <c r="K57" s="87"/>
      <c r="L57" s="12"/>
      <c r="M57" s="12"/>
      <c r="N57" s="13"/>
      <c r="O57" s="13"/>
      <c r="P57" s="12"/>
      <c r="Q57" s="12"/>
    </row>
    <row r="58" spans="1:17">
      <c r="A58" s="11" t="s">
        <v>492</v>
      </c>
      <c r="B58" s="12"/>
      <c r="C58" s="12"/>
      <c r="D58" s="12"/>
      <c r="E58" s="12"/>
      <c r="F58" s="12"/>
      <c r="G58" s="12"/>
      <c r="H58" s="12"/>
      <c r="I58" s="12"/>
      <c r="J58" s="12"/>
      <c r="K58" s="87"/>
      <c r="L58" s="12"/>
      <c r="M58" s="12"/>
      <c r="N58" s="13"/>
      <c r="O58" s="13"/>
      <c r="P58" s="12"/>
      <c r="Q58" s="12"/>
    </row>
    <row r="59" spans="1:17" s="112" customFormat="1">
      <c r="A59" s="11" t="s">
        <v>258</v>
      </c>
      <c r="B59" s="12"/>
      <c r="C59" s="12"/>
      <c r="D59" s="12"/>
      <c r="E59" s="12"/>
      <c r="F59" s="12"/>
      <c r="G59" s="12"/>
      <c r="H59" s="12"/>
      <c r="I59" s="12"/>
      <c r="J59" s="12"/>
      <c r="K59" s="87"/>
      <c r="L59" s="12"/>
      <c r="M59" s="12"/>
      <c r="N59" s="13"/>
      <c r="O59" s="13"/>
      <c r="P59" s="12"/>
      <c r="Q59" s="12"/>
    </row>
    <row r="60" spans="1:17">
      <c r="A60" s="11" t="s">
        <v>842</v>
      </c>
      <c r="B60" s="12"/>
      <c r="C60" s="12"/>
      <c r="D60" s="12"/>
      <c r="E60" s="12"/>
      <c r="F60" s="12"/>
      <c r="G60" s="12"/>
      <c r="H60" s="12"/>
      <c r="I60" s="12"/>
      <c r="J60" s="12"/>
      <c r="K60" s="87"/>
      <c r="L60" s="12"/>
      <c r="M60" s="12"/>
      <c r="N60" s="13"/>
      <c r="O60" s="13"/>
      <c r="P60" s="12"/>
      <c r="Q60" s="12"/>
    </row>
    <row r="61" spans="1:17">
      <c r="A61" s="11" t="s">
        <v>493</v>
      </c>
      <c r="B61" s="12"/>
      <c r="C61" s="12"/>
      <c r="D61" s="12"/>
      <c r="E61" s="12"/>
      <c r="F61" s="12"/>
      <c r="G61" s="12"/>
      <c r="H61" s="12"/>
      <c r="I61" s="12"/>
      <c r="J61" s="12"/>
      <c r="K61" s="87"/>
      <c r="L61" s="12"/>
      <c r="M61" s="12"/>
      <c r="N61" s="13"/>
      <c r="O61" s="13"/>
      <c r="P61" s="12"/>
      <c r="Q61" s="12"/>
    </row>
    <row r="62" spans="1:17" s="112" customFormat="1">
      <c r="A62" s="11" t="s">
        <v>851</v>
      </c>
      <c r="B62" s="12"/>
      <c r="C62" s="12"/>
      <c r="D62" s="12"/>
      <c r="E62" s="12"/>
      <c r="F62" s="12"/>
      <c r="G62" s="12"/>
      <c r="H62" s="12"/>
      <c r="I62" s="12"/>
      <c r="J62" s="12"/>
      <c r="K62" s="87"/>
      <c r="L62" s="12"/>
      <c r="M62" s="12"/>
      <c r="N62" s="13"/>
      <c r="O62" s="13"/>
      <c r="P62" s="12"/>
      <c r="Q62" s="12"/>
    </row>
    <row r="63" spans="1:17">
      <c r="A63" s="245" t="s">
        <v>858</v>
      </c>
      <c r="B63" s="14"/>
      <c r="C63" s="14"/>
      <c r="D63" s="14"/>
      <c r="E63" s="14"/>
      <c r="F63" s="14"/>
      <c r="G63" s="14"/>
      <c r="H63" s="14"/>
      <c r="I63" s="14"/>
      <c r="J63" s="14"/>
      <c r="K63" s="88"/>
      <c r="L63" s="14"/>
      <c r="M63" s="14"/>
      <c r="N63" s="15"/>
      <c r="O63" s="15"/>
      <c r="P63" s="14"/>
      <c r="Q63" s="14"/>
    </row>
  </sheetData>
  <mergeCells count="5">
    <mergeCell ref="P2:Q2"/>
    <mergeCell ref="A2:A3"/>
    <mergeCell ref="J2:K2"/>
    <mergeCell ref="B2:I2"/>
    <mergeCell ref="L2:O2"/>
  </mergeCells>
  <hyperlinks>
    <hyperlink ref="A5" location="Alaska!A1" display="Alaska" xr:uid="{48E346E5-5428-4304-B94E-3124AFAA4116}"/>
    <hyperlink ref="A6" location="Arizona!A1" display="Arizona" xr:uid="{C62F94F3-F079-40F7-949A-0A7D9365DD0B}"/>
    <hyperlink ref="A7" location="Arkansas!A1" display="Arkansas" xr:uid="{1B9F40AD-4D52-445B-9A6B-32DCFD8D7C4E}"/>
    <hyperlink ref="A8" location="California!A1" display="California" xr:uid="{4405B4A0-272A-4F2C-B9BA-BD30014714F7}"/>
    <hyperlink ref="A9" location="Colorado!A1" display="Colorado" xr:uid="{ED089A1F-E1FE-4B03-9F97-D2E74FC2A402}"/>
    <hyperlink ref="A10" location="Connecticut!A1" display="Connecticut" xr:uid="{1F98EB33-6F8D-48DF-95C2-BFE81A9C1A48}"/>
    <hyperlink ref="A11" location="Delaware!A1" display="Delaware" xr:uid="{1FDAB085-9A91-486F-99F7-F821BBF03454}"/>
    <hyperlink ref="A12" location="'District of Columbia'!A1" display="District of Columbia" xr:uid="{152AC66E-AB09-47BC-8557-AF2A4C2591C6}"/>
    <hyperlink ref="A13" location="Florida!A1" display="Florida" xr:uid="{EA768846-B982-4678-9D5F-452990C1CDDF}"/>
    <hyperlink ref="A14" location="Georgia!A1" display="Georgia" xr:uid="{27B22F56-3FEA-4DF0-92E4-9FBF9B78DDC4}"/>
    <hyperlink ref="A15" location="Hawaii!A1" display="Hawaii" xr:uid="{AABA6AAE-34BA-4CAD-A0F1-583F20DE195E}"/>
    <hyperlink ref="A16" location="Idaho!A1" display="Idaho" xr:uid="{DB4B8F65-7031-4DCA-8681-966407F4F591}"/>
    <hyperlink ref="A17" location="Illinois!A1" display="Illinois" xr:uid="{4CB51910-1474-4F02-A80C-7EE6D2B8B4BE}"/>
    <hyperlink ref="A18" location="Indiana!A1" display="Indiana" xr:uid="{C1CDCFC2-4D4A-4056-BFD7-9CFD519073E6}"/>
    <hyperlink ref="A19" location="Iowa!A1" display="Iowa" xr:uid="{5E9F2FDA-B93F-4A67-A09C-3B8A5BD2D75C}"/>
    <hyperlink ref="A20" location="Kansas!A1" display="Kansas" xr:uid="{BB5C6D75-B321-408F-9873-55D3A6553FC0}"/>
    <hyperlink ref="A21" location="Kentucky!A1" display="Kentucky" xr:uid="{BF7B7D21-35CD-4078-8066-D3CF19B837F0}"/>
    <hyperlink ref="A22" location="Louisiana!A1" display="Louisiana" xr:uid="{7A2E9742-6941-4B59-9988-AFA4AFDD55EE}"/>
    <hyperlink ref="A23" location="Maine!A1" display="Maine" xr:uid="{7860536B-9D61-4CA0-BEDB-EEE4B214A491}"/>
    <hyperlink ref="A24" location="Maryland!A1" display="Maryland" xr:uid="{B0EFD9F6-EF6A-4DBC-A926-47228E88DD65}"/>
    <hyperlink ref="A25" location="Massachusetts!A1" display="Massachusetts" xr:uid="{BE8B40EB-42EE-4F79-B956-E8612A6C150D}"/>
    <hyperlink ref="A26" location="Michigan!A1" display="Michigan" xr:uid="{5981882D-09A7-405D-ACC3-401CC4BDBB9E}"/>
    <hyperlink ref="A27" location="Minnesota!A1" display="Minnesota" xr:uid="{0E845B8C-D425-4447-85DB-7B848AB0AFD5}"/>
    <hyperlink ref="A28" location="Mississippi!A1" display="Mississippi" xr:uid="{2C1C8CBC-5672-4947-AD15-0D185065249C}"/>
    <hyperlink ref="A29" location="Missouri!A1" display="Missouri" xr:uid="{024F00FF-927F-4E9E-BFA4-EA0FB716C472}"/>
    <hyperlink ref="A30" location="Montana!A1" display="Montana" xr:uid="{C227E672-FC15-420E-9B34-4B76F3A8E542}"/>
    <hyperlink ref="A31" location="Nebraska!A1" display="Nebraska" xr:uid="{0503AD62-3885-4F99-AF18-7E6FA217D42F}"/>
    <hyperlink ref="A32" location="Nevada!A1" display="Nevada" xr:uid="{9B8A88AE-0B14-486D-9DDF-A3E819697FC7}"/>
    <hyperlink ref="A33" location="'New Hampshire'!A1" display="New Hampshire" xr:uid="{02C972B6-3F66-4B94-A5E1-19075D224BF6}"/>
    <hyperlink ref="A34" location="'New Jersey'!A1" display="New Jersey" xr:uid="{AC077242-F407-4AB6-B976-2E7DCE3B03D1}"/>
    <hyperlink ref="A35" location="'New Mexico'!A1" display="New Mexico" xr:uid="{C703C459-A9BF-4120-9759-C7442C7EEB6E}"/>
    <hyperlink ref="A36" location="'New York'!A1" display="New York" xr:uid="{A6225863-80A0-46F0-8C55-0B9F7ADA2285}"/>
    <hyperlink ref="A37" location="'North Carolina'!A1" display="North Carolina" xr:uid="{CD3BCFD5-CC71-4125-B26C-EC61EC1E5372}"/>
    <hyperlink ref="A38" location="'North Dakota'!A1" display="North Dakota" xr:uid="{D8CBCAFE-333E-42CC-946B-B40806E6FA8D}"/>
    <hyperlink ref="A39" location="Ohio!A1" display="Ohio" xr:uid="{84FE9737-3686-44E8-8784-CE1004780F17}"/>
    <hyperlink ref="A40" location="Oklahoma!A1" display="Oklahoma" xr:uid="{72DFB1B4-EBB3-4585-BD5A-F85F14FBF386}"/>
    <hyperlink ref="A41" location="Oregon!A1" display="Oregon" xr:uid="{25205395-C4CD-419B-9B98-A69FEEB8B788}"/>
    <hyperlink ref="A42" location="Pennsylvania!A1" display="Pennsylvania" xr:uid="{C2D89A8E-FE14-4AA9-8DEB-245F3924F59B}"/>
    <hyperlink ref="A43" location="'Rhode Island'!A1" display="Rhode Island" xr:uid="{2615B957-7522-4998-812F-2540FBD938CA}"/>
    <hyperlink ref="A44" location="'South Carolina'!A1" display="South Carolina" xr:uid="{DD627189-2103-47E8-BE35-D7DF0739FBE1}"/>
    <hyperlink ref="A45" location="'South Dakota'!A1" display="South Dakota" xr:uid="{264C77E4-AF16-4AA7-8FF0-0A40E1961300}"/>
    <hyperlink ref="A46" location="Tennessee!A1" display="Tennessee" xr:uid="{2002F545-DFFB-4C9A-B332-CF7015B4091D}"/>
    <hyperlink ref="A47" location="Texas!A1" display="Texas" xr:uid="{3EF6AF4C-6091-4AA7-AAFE-E7B7B8311BFB}"/>
    <hyperlink ref="A48" location="Utah!A1" display="Utah" xr:uid="{742B6210-E554-4C93-8588-06A35D34C617}"/>
    <hyperlink ref="A49" location="Vermont!A1" display="Vermont" xr:uid="{CB3CAF86-6BFE-4901-A27B-7587100397CB}"/>
    <hyperlink ref="A50" location="Virginia!A1" display="Virginia" xr:uid="{3BFB9E2C-8B38-41DF-A43F-A7A703FDF5D7}"/>
    <hyperlink ref="A51" location="Washington!A1" display="Washington" xr:uid="{BF1BEDDF-DC1C-4424-812D-6F2246F15B07}"/>
    <hyperlink ref="A52" location="'West Virginia'!A1" display="West Virginia" xr:uid="{6CC91A46-3CAB-41C8-A826-E6BFA5739567}"/>
    <hyperlink ref="A53" location="Wisconsin!A1" display="Wisconsin" xr:uid="{2F6007F9-5357-422C-8C1F-FA9EDD6E3434}"/>
    <hyperlink ref="A54" location="Wyoming!A1" display="Wyoming" xr:uid="{3B45A915-E523-4400-AC85-DB6C18676E33}"/>
    <hyperlink ref="A4" location="Alabama!A1" display="Alabama" xr:uid="{D617D6D7-50EB-4521-9D9C-2BBC12C107D0}"/>
  </hyperlinks>
  <pageMargins left="0.7" right="0.7" top="0.75" bottom="0.75" header="0.3" footer="0.3"/>
  <pageSetup scale="49" fitToHeight="0" orientation="landscape" r:id="rId1"/>
  <ignoredErrors>
    <ignoredError sqref="K52 K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19F44-290E-47F4-BE8D-2593F91EFB39}">
  <sheetPr>
    <pageSetUpPr fitToPage="1"/>
  </sheetPr>
  <dimension ref="A1:N27"/>
  <sheetViews>
    <sheetView showGridLines="0" zoomScaleNormal="100" workbookViewId="0">
      <selection activeCell="P21" sqref="P21"/>
    </sheetView>
  </sheetViews>
  <sheetFormatPr defaultRowHeight="12.5"/>
  <cols>
    <col min="1" max="1" width="21.453125" customWidth="1"/>
    <col min="2" max="2" width="16.26953125" style="38" customWidth="1"/>
    <col min="3" max="3" width="72.54296875" style="38" customWidth="1"/>
    <col min="4" max="4" width="13" style="38" customWidth="1"/>
    <col min="5" max="5" width="13.54296875" style="38" customWidth="1"/>
    <col min="6" max="6" width="24.26953125" style="43" customWidth="1"/>
    <col min="7" max="8" width="13.7265625" style="16" customWidth="1"/>
  </cols>
  <sheetData>
    <row r="1" spans="1:14" s="112" customFormat="1" ht="23">
      <c r="A1" s="131" t="s">
        <v>164</v>
      </c>
      <c r="B1" s="111"/>
      <c r="C1" s="38"/>
      <c r="D1" s="38"/>
      <c r="E1" s="38"/>
      <c r="F1" s="43"/>
      <c r="G1" s="16"/>
      <c r="H1" s="16"/>
    </row>
    <row r="2" spans="1:14">
      <c r="A2" s="85" t="s">
        <v>140</v>
      </c>
      <c r="B2" s="111"/>
    </row>
    <row r="3" spans="1:14" s="40" customFormat="1" ht="54">
      <c r="A3" s="310" t="s">
        <v>62</v>
      </c>
      <c r="B3" s="269" t="s">
        <v>63</v>
      </c>
      <c r="C3" s="270" t="s">
        <v>64</v>
      </c>
      <c r="D3" s="271" t="s">
        <v>3</v>
      </c>
      <c r="E3" s="271" t="s">
        <v>65</v>
      </c>
      <c r="F3" s="271" t="s">
        <v>66</v>
      </c>
      <c r="G3" s="271" t="s">
        <v>67</v>
      </c>
      <c r="H3" s="271" t="s">
        <v>68</v>
      </c>
    </row>
    <row r="4" spans="1:14" ht="14.5" customHeight="1">
      <c r="A4" s="351" t="s">
        <v>69</v>
      </c>
      <c r="B4" s="351"/>
      <c r="C4" s="351"/>
      <c r="D4" s="351"/>
      <c r="E4" s="351"/>
      <c r="F4" s="351"/>
      <c r="G4" s="351"/>
      <c r="H4" s="351"/>
    </row>
    <row r="5" spans="1:14" ht="25">
      <c r="A5" s="113" t="s">
        <v>406</v>
      </c>
      <c r="B5" s="24" t="s">
        <v>254</v>
      </c>
      <c r="C5" s="352"/>
      <c r="D5" s="352"/>
      <c r="E5" s="352"/>
      <c r="F5" s="352"/>
      <c r="G5" s="352"/>
      <c r="H5" s="352"/>
    </row>
    <row r="6" spans="1:14" s="29" customFormat="1" ht="137.5">
      <c r="A6" s="113" t="s">
        <v>404</v>
      </c>
      <c r="B6" s="207" t="s">
        <v>473</v>
      </c>
      <c r="C6" s="120" t="s">
        <v>486</v>
      </c>
      <c r="D6" s="118" t="s">
        <v>32</v>
      </c>
      <c r="E6" s="122" t="s">
        <v>71</v>
      </c>
      <c r="F6" s="96" t="s">
        <v>165</v>
      </c>
      <c r="G6" s="115">
        <v>35300</v>
      </c>
      <c r="H6" s="115">
        <v>44411</v>
      </c>
    </row>
    <row r="7" spans="1:14" s="29" customFormat="1" ht="137.5">
      <c r="A7" s="113" t="s">
        <v>513</v>
      </c>
      <c r="B7" s="116" t="s">
        <v>407</v>
      </c>
      <c r="C7" s="18" t="s">
        <v>829</v>
      </c>
      <c r="D7" s="18" t="s">
        <v>32</v>
      </c>
      <c r="E7" s="19" t="s">
        <v>71</v>
      </c>
      <c r="F7" s="96" t="s">
        <v>165</v>
      </c>
      <c r="G7" s="20">
        <v>35300</v>
      </c>
      <c r="H7" s="20">
        <v>44411</v>
      </c>
    </row>
    <row r="8" spans="1:14" s="29" customFormat="1" ht="137.5">
      <c r="A8" s="113" t="s">
        <v>831</v>
      </c>
      <c r="B8" s="120" t="s">
        <v>409</v>
      </c>
      <c r="C8" s="279" t="s">
        <v>690</v>
      </c>
      <c r="D8" s="118" t="s">
        <v>32</v>
      </c>
      <c r="E8" s="122" t="s">
        <v>71</v>
      </c>
      <c r="F8" s="96" t="s">
        <v>165</v>
      </c>
      <c r="G8" s="115">
        <v>35300</v>
      </c>
      <c r="H8" s="115">
        <v>44411</v>
      </c>
    </row>
    <row r="9" spans="1:14" s="29" customFormat="1">
      <c r="A9" s="113" t="s">
        <v>405</v>
      </c>
      <c r="B9" s="120" t="s">
        <v>31</v>
      </c>
      <c r="C9" s="21" t="s">
        <v>70</v>
      </c>
      <c r="D9" s="21" t="s">
        <v>70</v>
      </c>
      <c r="E9" s="21" t="s">
        <v>70</v>
      </c>
      <c r="F9" s="21" t="s">
        <v>70</v>
      </c>
      <c r="G9" s="21" t="s">
        <v>70</v>
      </c>
      <c r="H9" s="21" t="s">
        <v>70</v>
      </c>
    </row>
    <row r="10" spans="1:14" s="29" customFormat="1" ht="25">
      <c r="A10" s="17" t="s">
        <v>2</v>
      </c>
      <c r="B10" s="21" t="s">
        <v>31</v>
      </c>
      <c r="C10" s="21" t="s">
        <v>70</v>
      </c>
      <c r="D10" s="21" t="s">
        <v>70</v>
      </c>
      <c r="E10" s="21" t="s">
        <v>70</v>
      </c>
      <c r="F10" s="21" t="s">
        <v>70</v>
      </c>
      <c r="G10" s="21" t="s">
        <v>70</v>
      </c>
      <c r="H10" s="21" t="s">
        <v>70</v>
      </c>
      <c r="J10" s="125"/>
      <c r="K10" s="125"/>
      <c r="L10" s="125"/>
      <c r="M10" s="125"/>
      <c r="N10" s="125"/>
    </row>
    <row r="11" spans="1:14" s="29" customFormat="1" ht="25">
      <c r="A11" s="17" t="s">
        <v>72</v>
      </c>
      <c r="B11" s="120" t="s">
        <v>31</v>
      </c>
      <c r="C11" s="21" t="s">
        <v>70</v>
      </c>
      <c r="D11" s="21" t="s">
        <v>70</v>
      </c>
      <c r="E11" s="21" t="s">
        <v>70</v>
      </c>
      <c r="F11" s="21" t="s">
        <v>70</v>
      </c>
      <c r="G11" s="21" t="s">
        <v>70</v>
      </c>
      <c r="H11" s="21" t="s">
        <v>70</v>
      </c>
      <c r="J11" s="125"/>
      <c r="K11" s="125"/>
      <c r="L11" s="125"/>
      <c r="M11" s="125"/>
      <c r="N11" s="125"/>
    </row>
    <row r="12" spans="1:14" ht="13.5">
      <c r="A12" s="353" t="s">
        <v>73</v>
      </c>
      <c r="B12" s="353"/>
      <c r="C12" s="353"/>
      <c r="D12" s="353"/>
      <c r="E12" s="353"/>
      <c r="F12" s="353"/>
      <c r="G12" s="353"/>
      <c r="H12" s="353"/>
    </row>
    <row r="13" spans="1:14" s="29" customFormat="1" ht="25">
      <c r="A13" s="17" t="s">
        <v>4</v>
      </c>
      <c r="B13" s="21" t="s">
        <v>31</v>
      </c>
      <c r="C13" s="21" t="s">
        <v>70</v>
      </c>
      <c r="D13" s="21" t="s">
        <v>70</v>
      </c>
      <c r="E13" s="21" t="s">
        <v>70</v>
      </c>
      <c r="F13" s="21" t="s">
        <v>70</v>
      </c>
      <c r="G13" s="21" t="s">
        <v>70</v>
      </c>
      <c r="H13" s="21" t="s">
        <v>70</v>
      </c>
    </row>
    <row r="14" spans="1:14" ht="13.5">
      <c r="A14" s="351" t="s">
        <v>74</v>
      </c>
      <c r="B14" s="351"/>
      <c r="C14" s="351"/>
      <c r="D14" s="351"/>
      <c r="E14" s="351"/>
      <c r="F14" s="351"/>
      <c r="G14" s="351"/>
      <c r="H14" s="351"/>
    </row>
    <row r="15" spans="1:14" s="29" customFormat="1" ht="300">
      <c r="A15" s="17" t="s">
        <v>5</v>
      </c>
      <c r="B15" s="19" t="s">
        <v>231</v>
      </c>
      <c r="C15" s="19" t="s">
        <v>166</v>
      </c>
      <c r="D15" s="55" t="s">
        <v>32</v>
      </c>
      <c r="E15" s="55" t="s">
        <v>71</v>
      </c>
      <c r="F15" s="280" t="s">
        <v>167</v>
      </c>
      <c r="G15" s="46" t="s">
        <v>168</v>
      </c>
      <c r="H15" s="46">
        <v>43438</v>
      </c>
    </row>
    <row r="16" spans="1:14" s="29" customFormat="1" ht="25">
      <c r="A16" s="17" t="s">
        <v>6</v>
      </c>
      <c r="B16" s="21" t="s">
        <v>31</v>
      </c>
      <c r="C16" s="24" t="s">
        <v>70</v>
      </c>
      <c r="D16" s="24" t="s">
        <v>70</v>
      </c>
      <c r="E16" s="24" t="s">
        <v>70</v>
      </c>
      <c r="F16" s="24" t="s">
        <v>70</v>
      </c>
      <c r="G16" s="24" t="s">
        <v>70</v>
      </c>
      <c r="H16" s="24" t="s">
        <v>70</v>
      </c>
    </row>
    <row r="17" spans="1:8" s="29" customFormat="1" ht="25">
      <c r="A17" s="17" t="s">
        <v>77</v>
      </c>
      <c r="B17" s="21" t="s">
        <v>31</v>
      </c>
      <c r="C17" s="24" t="s">
        <v>70</v>
      </c>
      <c r="D17" s="24" t="s">
        <v>70</v>
      </c>
      <c r="E17" s="24" t="s">
        <v>70</v>
      </c>
      <c r="F17" s="24" t="s">
        <v>70</v>
      </c>
      <c r="G17" s="24" t="s">
        <v>70</v>
      </c>
      <c r="H17" s="24" t="s">
        <v>70</v>
      </c>
    </row>
    <row r="18" spans="1:8" ht="13.5">
      <c r="A18" s="351" t="s">
        <v>78</v>
      </c>
      <c r="B18" s="351"/>
      <c r="C18" s="351"/>
      <c r="D18" s="351"/>
      <c r="E18" s="351"/>
      <c r="F18" s="351"/>
      <c r="G18" s="351"/>
      <c r="H18" s="351"/>
    </row>
    <row r="19" spans="1:8" s="29" customFormat="1" ht="25">
      <c r="A19" s="17" t="s">
        <v>79</v>
      </c>
      <c r="B19" s="21" t="s">
        <v>31</v>
      </c>
      <c r="C19" s="24" t="s">
        <v>70</v>
      </c>
      <c r="D19" s="24" t="s">
        <v>70</v>
      </c>
      <c r="E19" s="24" t="s">
        <v>70</v>
      </c>
      <c r="F19" s="24" t="s">
        <v>70</v>
      </c>
      <c r="G19" s="24" t="s">
        <v>70</v>
      </c>
      <c r="H19" s="24" t="s">
        <v>70</v>
      </c>
    </row>
    <row r="20" spans="1:8" s="29" customFormat="1" ht="37.5">
      <c r="A20" s="17" t="s">
        <v>80</v>
      </c>
      <c r="B20" s="21" t="s">
        <v>31</v>
      </c>
      <c r="C20" s="24" t="s">
        <v>70</v>
      </c>
      <c r="D20" s="24" t="s">
        <v>70</v>
      </c>
      <c r="E20" s="24" t="s">
        <v>70</v>
      </c>
      <c r="F20" s="24" t="s">
        <v>70</v>
      </c>
      <c r="G20" s="24" t="s">
        <v>70</v>
      </c>
      <c r="H20" s="24" t="s">
        <v>70</v>
      </c>
    </row>
    <row r="21" spans="1:8" ht="14">
      <c r="A21" s="97"/>
      <c r="B21" s="97"/>
      <c r="C21" s="97"/>
      <c r="D21" s="97"/>
      <c r="E21" s="97"/>
      <c r="F21" s="98"/>
      <c r="G21" s="99"/>
      <c r="H21" s="100"/>
    </row>
    <row r="22" spans="1:8" ht="40" customHeight="1">
      <c r="A22" s="343" t="s">
        <v>792</v>
      </c>
      <c r="B22" s="344"/>
      <c r="C22" s="344"/>
      <c r="D22" s="344"/>
      <c r="E22" s="344"/>
      <c r="F22" s="344"/>
      <c r="G22" s="345"/>
      <c r="H22" s="345"/>
    </row>
    <row r="23" spans="1:8" ht="96" customHeight="1">
      <c r="A23" s="346" t="s">
        <v>891</v>
      </c>
      <c r="B23" s="346"/>
      <c r="C23" s="346"/>
      <c r="D23" s="346"/>
      <c r="E23" s="346"/>
      <c r="F23" s="346"/>
      <c r="G23" s="346"/>
      <c r="H23" s="346"/>
    </row>
    <row r="24" spans="1:8">
      <c r="A24" s="347"/>
      <c r="B24" s="347"/>
      <c r="C24" s="347"/>
      <c r="D24" s="347"/>
      <c r="E24" s="347"/>
      <c r="F24" s="347"/>
      <c r="G24" s="347"/>
      <c r="H24" s="347"/>
    </row>
    <row r="25" spans="1:8" ht="25" customHeight="1">
      <c r="A25" s="348"/>
      <c r="B25" s="349"/>
      <c r="C25" s="349"/>
      <c r="D25" s="349"/>
      <c r="E25" s="349"/>
      <c r="F25" s="349"/>
      <c r="G25" s="349"/>
      <c r="H25" s="349"/>
    </row>
    <row r="26" spans="1:8">
      <c r="A26" s="350"/>
      <c r="B26" s="350"/>
      <c r="C26" s="350"/>
      <c r="D26" s="350"/>
      <c r="E26" s="350"/>
      <c r="F26" s="350"/>
      <c r="G26" s="350"/>
      <c r="H26" s="350"/>
    </row>
    <row r="27" spans="1:8">
      <c r="A27" s="124"/>
      <c r="B27" s="111"/>
      <c r="C27" s="111"/>
      <c r="D27" s="111"/>
      <c r="E27" s="111"/>
      <c r="F27" s="132"/>
      <c r="G27" s="47"/>
      <c r="H27" s="47"/>
    </row>
  </sheetData>
  <mergeCells count="10">
    <mergeCell ref="A18:H18"/>
    <mergeCell ref="A4:H4"/>
    <mergeCell ref="C5:H5"/>
    <mergeCell ref="A12:H12"/>
    <mergeCell ref="A14:H14"/>
    <mergeCell ref="A22:H22"/>
    <mergeCell ref="A23:H23"/>
    <mergeCell ref="A24:H24"/>
    <mergeCell ref="A25:H25"/>
    <mergeCell ref="A26:H26"/>
  </mergeCells>
  <hyperlinks>
    <hyperlink ref="A2" location="Summary!A8" display="Back to Summary" xr:uid="{B958FE3A-1B6F-46CC-A84E-98E34306E6CC}"/>
  </hyperlinks>
  <pageMargins left="0.7" right="0.7" top="0.75" bottom="0.75" header="0.3" footer="0.3"/>
  <pageSetup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8F57-9857-4BBB-B48E-36E714357DB4}">
  <sheetPr>
    <pageSetUpPr fitToPage="1"/>
  </sheetPr>
  <dimension ref="A1:M28"/>
  <sheetViews>
    <sheetView showGridLines="0" zoomScaleNormal="100" workbookViewId="0">
      <selection activeCell="A4" sqref="A4:H4"/>
    </sheetView>
  </sheetViews>
  <sheetFormatPr defaultColWidth="9.1796875" defaultRowHeight="12.5"/>
  <cols>
    <col min="1" max="1" width="21.453125" style="112" customWidth="1"/>
    <col min="2" max="2" width="16.26953125" style="38" customWidth="1"/>
    <col min="3" max="3" width="72.54296875" style="38" customWidth="1"/>
    <col min="4" max="4" width="13" style="38" customWidth="1"/>
    <col min="5" max="5" width="13.54296875" style="38" customWidth="1"/>
    <col min="6" max="6" width="24.26953125" style="43" customWidth="1"/>
    <col min="7" max="8" width="13.7265625" style="16" customWidth="1"/>
    <col min="9" max="16384" width="9.1796875" style="48"/>
  </cols>
  <sheetData>
    <row r="1" spans="1:13" s="124" customFormat="1" ht="23">
      <c r="A1" s="131" t="s">
        <v>61</v>
      </c>
      <c r="B1" s="130"/>
      <c r="C1" s="38"/>
      <c r="D1" s="38"/>
      <c r="E1" s="38"/>
      <c r="F1" s="43"/>
      <c r="G1" s="16"/>
      <c r="H1" s="16"/>
    </row>
    <row r="2" spans="1:13">
      <c r="A2" s="85" t="s">
        <v>140</v>
      </c>
      <c r="B2" s="130"/>
    </row>
    <row r="3" spans="1:13" ht="54">
      <c r="A3" s="310" t="s">
        <v>62</v>
      </c>
      <c r="B3" s="269" t="s">
        <v>63</v>
      </c>
      <c r="C3" s="270" t="s">
        <v>64</v>
      </c>
      <c r="D3" s="271" t="s">
        <v>3</v>
      </c>
      <c r="E3" s="271" t="s">
        <v>65</v>
      </c>
      <c r="F3" s="271" t="s">
        <v>66</v>
      </c>
      <c r="G3" s="271" t="s">
        <v>67</v>
      </c>
      <c r="H3" s="271" t="s">
        <v>68</v>
      </c>
    </row>
    <row r="4" spans="1:13" ht="14.5" customHeight="1">
      <c r="A4" s="351" t="s">
        <v>69</v>
      </c>
      <c r="B4" s="351"/>
      <c r="C4" s="351"/>
      <c r="D4" s="351"/>
      <c r="E4" s="351"/>
      <c r="F4" s="351"/>
      <c r="G4" s="351"/>
      <c r="H4" s="351"/>
    </row>
    <row r="5" spans="1:13" ht="25">
      <c r="A5" s="113" t="s">
        <v>406</v>
      </c>
      <c r="B5" s="116" t="s">
        <v>262</v>
      </c>
      <c r="C5" s="352"/>
      <c r="D5" s="352"/>
      <c r="E5" s="352"/>
      <c r="F5" s="352"/>
      <c r="G5" s="352"/>
      <c r="H5" s="352"/>
    </row>
    <row r="6" spans="1:13" ht="25">
      <c r="A6" s="113" t="s">
        <v>404</v>
      </c>
      <c r="B6" s="120" t="s">
        <v>31</v>
      </c>
      <c r="C6" s="120" t="s">
        <v>70</v>
      </c>
      <c r="D6" s="120" t="s">
        <v>70</v>
      </c>
      <c r="E6" s="120" t="s">
        <v>70</v>
      </c>
      <c r="F6" s="120" t="s">
        <v>70</v>
      </c>
      <c r="G6" s="120" t="s">
        <v>70</v>
      </c>
      <c r="H6" s="120" t="s">
        <v>70</v>
      </c>
    </row>
    <row r="7" spans="1:13" ht="175">
      <c r="A7" s="113" t="s">
        <v>513</v>
      </c>
      <c r="B7" s="120" t="s">
        <v>407</v>
      </c>
      <c r="C7" s="118" t="s">
        <v>688</v>
      </c>
      <c r="D7" s="118" t="s">
        <v>32</v>
      </c>
      <c r="E7" s="122" t="s">
        <v>71</v>
      </c>
      <c r="F7" s="96" t="s">
        <v>641</v>
      </c>
      <c r="G7" s="115">
        <v>33752</v>
      </c>
      <c r="H7" s="115">
        <v>44418</v>
      </c>
      <c r="L7" s="206"/>
    </row>
    <row r="8" spans="1:13" ht="162.5">
      <c r="A8" s="113" t="s">
        <v>831</v>
      </c>
      <c r="B8" s="120" t="s">
        <v>514</v>
      </c>
      <c r="C8" s="279" t="s">
        <v>689</v>
      </c>
      <c r="D8" s="117" t="s">
        <v>32</v>
      </c>
      <c r="E8" s="61" t="s">
        <v>71</v>
      </c>
      <c r="F8" s="238" t="s">
        <v>642</v>
      </c>
      <c r="G8" s="128">
        <v>33752</v>
      </c>
      <c r="H8" s="128">
        <v>44418</v>
      </c>
      <c r="L8" s="256"/>
      <c r="M8" s="256"/>
    </row>
    <row r="9" spans="1:13">
      <c r="A9" s="113" t="s">
        <v>405</v>
      </c>
      <c r="B9" s="120" t="s">
        <v>31</v>
      </c>
      <c r="C9" s="120" t="s">
        <v>70</v>
      </c>
      <c r="D9" s="120" t="s">
        <v>70</v>
      </c>
      <c r="E9" s="120" t="s">
        <v>70</v>
      </c>
      <c r="F9" s="120" t="s">
        <v>70</v>
      </c>
      <c r="G9" s="120" t="s">
        <v>70</v>
      </c>
      <c r="H9" s="120" t="s">
        <v>70</v>
      </c>
    </row>
    <row r="10" spans="1:13" ht="25">
      <c r="A10" s="113" t="s">
        <v>2</v>
      </c>
      <c r="B10" s="120" t="s">
        <v>31</v>
      </c>
      <c r="C10" s="120" t="s">
        <v>70</v>
      </c>
      <c r="D10" s="120" t="s">
        <v>70</v>
      </c>
      <c r="E10" s="120" t="s">
        <v>70</v>
      </c>
      <c r="F10" s="120" t="s">
        <v>70</v>
      </c>
      <c r="G10" s="120" t="s">
        <v>70</v>
      </c>
      <c r="H10" s="120" t="s">
        <v>70</v>
      </c>
    </row>
    <row r="11" spans="1:13" ht="25">
      <c r="A11" s="113" t="s">
        <v>72</v>
      </c>
      <c r="B11" s="120" t="s">
        <v>31</v>
      </c>
      <c r="C11" s="120" t="s">
        <v>70</v>
      </c>
      <c r="D11" s="120" t="s">
        <v>70</v>
      </c>
      <c r="E11" s="120" t="s">
        <v>70</v>
      </c>
      <c r="F11" s="120" t="s">
        <v>70</v>
      </c>
      <c r="G11" s="120" t="s">
        <v>70</v>
      </c>
      <c r="H11" s="120" t="s">
        <v>70</v>
      </c>
    </row>
    <row r="12" spans="1:13" ht="13.5">
      <c r="A12" s="351" t="s">
        <v>73</v>
      </c>
      <c r="B12" s="351"/>
      <c r="C12" s="351"/>
      <c r="D12" s="351"/>
      <c r="E12" s="351"/>
      <c r="F12" s="351"/>
      <c r="G12" s="351"/>
      <c r="H12" s="351"/>
    </row>
    <row r="13" spans="1:13" ht="25">
      <c r="A13" s="113" t="s">
        <v>4</v>
      </c>
      <c r="B13" s="120" t="s">
        <v>31</v>
      </c>
      <c r="C13" s="120" t="s">
        <v>70</v>
      </c>
      <c r="D13" s="120" t="s">
        <v>70</v>
      </c>
      <c r="E13" s="120" t="s">
        <v>70</v>
      </c>
      <c r="F13" s="120" t="s">
        <v>70</v>
      </c>
      <c r="G13" s="120" t="s">
        <v>70</v>
      </c>
      <c r="H13" s="120" t="s">
        <v>70</v>
      </c>
    </row>
    <row r="14" spans="1:13" ht="13.5">
      <c r="A14" s="351" t="s">
        <v>74</v>
      </c>
      <c r="B14" s="351"/>
      <c r="C14" s="351"/>
      <c r="D14" s="351"/>
      <c r="E14" s="351"/>
      <c r="F14" s="351"/>
      <c r="G14" s="351"/>
      <c r="H14" s="351"/>
    </row>
    <row r="15" spans="1:13" ht="162.5">
      <c r="A15" s="113" t="s">
        <v>5</v>
      </c>
      <c r="B15" s="122" t="s">
        <v>75</v>
      </c>
      <c r="C15" s="122" t="s">
        <v>76</v>
      </c>
      <c r="D15" s="119" t="s">
        <v>70</v>
      </c>
      <c r="E15" s="119" t="s">
        <v>71</v>
      </c>
      <c r="F15" s="280" t="s">
        <v>114</v>
      </c>
      <c r="G15" s="46">
        <v>42917</v>
      </c>
      <c r="H15" s="46">
        <v>44095</v>
      </c>
    </row>
    <row r="16" spans="1:13" ht="25">
      <c r="A16" s="113" t="s">
        <v>6</v>
      </c>
      <c r="B16" s="120" t="s">
        <v>31</v>
      </c>
      <c r="C16" s="116" t="s">
        <v>70</v>
      </c>
      <c r="D16" s="116" t="s">
        <v>70</v>
      </c>
      <c r="E16" s="116" t="s">
        <v>70</v>
      </c>
      <c r="F16" s="116" t="s">
        <v>70</v>
      </c>
      <c r="G16" s="116" t="s">
        <v>70</v>
      </c>
      <c r="H16" s="116" t="s">
        <v>70</v>
      </c>
    </row>
    <row r="17" spans="1:8" ht="25">
      <c r="A17" s="113" t="s">
        <v>77</v>
      </c>
      <c r="B17" s="120" t="s">
        <v>31</v>
      </c>
      <c r="C17" s="116" t="s">
        <v>70</v>
      </c>
      <c r="D17" s="116" t="s">
        <v>70</v>
      </c>
      <c r="E17" s="116" t="s">
        <v>70</v>
      </c>
      <c r="F17" s="116" t="s">
        <v>70</v>
      </c>
      <c r="G17" s="116" t="s">
        <v>70</v>
      </c>
      <c r="H17" s="116" t="s">
        <v>70</v>
      </c>
    </row>
    <row r="18" spans="1:8" ht="13.5">
      <c r="A18" s="351" t="s">
        <v>78</v>
      </c>
      <c r="B18" s="351"/>
      <c r="C18" s="351"/>
      <c r="D18" s="351"/>
      <c r="E18" s="351"/>
      <c r="F18" s="351"/>
      <c r="G18" s="351"/>
      <c r="H18" s="351"/>
    </row>
    <row r="19" spans="1:8" ht="25">
      <c r="A19" s="113" t="s">
        <v>79</v>
      </c>
      <c r="B19" s="120" t="s">
        <v>31</v>
      </c>
      <c r="C19" s="116" t="s">
        <v>70</v>
      </c>
      <c r="D19" s="116" t="s">
        <v>70</v>
      </c>
      <c r="E19" s="116" t="s">
        <v>70</v>
      </c>
      <c r="F19" s="116" t="s">
        <v>70</v>
      </c>
      <c r="G19" s="116" t="s">
        <v>70</v>
      </c>
      <c r="H19" s="116" t="s">
        <v>70</v>
      </c>
    </row>
    <row r="20" spans="1:8" ht="37.5">
      <c r="A20" s="113" t="s">
        <v>80</v>
      </c>
      <c r="B20" s="120" t="s">
        <v>31</v>
      </c>
      <c r="C20" s="116" t="s">
        <v>70</v>
      </c>
      <c r="D20" s="116" t="s">
        <v>70</v>
      </c>
      <c r="E20" s="116" t="s">
        <v>70</v>
      </c>
      <c r="F20" s="116" t="s">
        <v>70</v>
      </c>
      <c r="G20" s="116" t="s">
        <v>70</v>
      </c>
      <c r="H20" s="116" t="s">
        <v>70</v>
      </c>
    </row>
    <row r="21" spans="1:8" ht="14">
      <c r="A21" s="97"/>
      <c r="B21" s="97"/>
      <c r="C21" s="97"/>
      <c r="D21" s="97"/>
      <c r="E21" s="97"/>
      <c r="F21" s="98"/>
      <c r="G21" s="99"/>
      <c r="H21" s="100"/>
    </row>
    <row r="22" spans="1:8" s="49" customFormat="1" ht="50.25" customHeight="1">
      <c r="A22" s="344" t="s">
        <v>828</v>
      </c>
      <c r="B22" s="344"/>
      <c r="C22" s="344"/>
      <c r="D22" s="344"/>
      <c r="E22" s="344"/>
      <c r="F22" s="344"/>
      <c r="G22" s="345"/>
      <c r="H22" s="345"/>
    </row>
    <row r="23" spans="1:8" s="49" customFormat="1" ht="93" customHeight="1">
      <c r="A23" s="346" t="s">
        <v>859</v>
      </c>
      <c r="B23" s="346"/>
      <c r="C23" s="346"/>
      <c r="D23" s="346"/>
      <c r="E23" s="346"/>
      <c r="F23" s="346"/>
      <c r="G23" s="346"/>
      <c r="H23" s="346"/>
    </row>
    <row r="24" spans="1:8" s="51" customFormat="1">
      <c r="A24" s="347"/>
      <c r="B24" s="347"/>
      <c r="C24" s="347"/>
      <c r="D24" s="347"/>
      <c r="E24" s="347"/>
      <c r="F24" s="347"/>
      <c r="G24" s="347"/>
      <c r="H24" s="347"/>
    </row>
    <row r="25" spans="1:8" s="51" customFormat="1">
      <c r="A25" s="348"/>
      <c r="B25" s="349"/>
      <c r="C25" s="349"/>
      <c r="D25" s="349"/>
      <c r="E25" s="349"/>
      <c r="F25" s="349"/>
      <c r="G25" s="349"/>
      <c r="H25" s="349"/>
    </row>
    <row r="26" spans="1:8">
      <c r="A26" s="350"/>
      <c r="B26" s="350"/>
      <c r="C26" s="350"/>
      <c r="D26" s="350"/>
      <c r="E26" s="350"/>
      <c r="F26" s="350"/>
      <c r="G26" s="350"/>
      <c r="H26" s="350"/>
    </row>
    <row r="27" spans="1:8">
      <c r="A27" s="129"/>
      <c r="B27" s="130"/>
      <c r="C27" s="130"/>
      <c r="D27" s="130"/>
      <c r="E27" s="130"/>
      <c r="F27" s="132"/>
      <c r="G27" s="47"/>
      <c r="H27" s="47"/>
    </row>
    <row r="28" spans="1:8">
      <c r="A28" s="112" t="s">
        <v>81</v>
      </c>
    </row>
  </sheetData>
  <mergeCells count="10">
    <mergeCell ref="A18:H18"/>
    <mergeCell ref="A4:H4"/>
    <mergeCell ref="C5:H5"/>
    <mergeCell ref="A12:H12"/>
    <mergeCell ref="A14:H14"/>
    <mergeCell ref="A26:H26"/>
    <mergeCell ref="A22:H22"/>
    <mergeCell ref="A23:H23"/>
    <mergeCell ref="A24:H24"/>
    <mergeCell ref="A25:H25"/>
  </mergeCells>
  <phoneticPr fontId="89" type="noConversion"/>
  <hyperlinks>
    <hyperlink ref="A2" location="Summary!A8" display="Back to Summary" xr:uid="{D7D343C2-F378-43EF-B987-A564508E7269}"/>
  </hyperlinks>
  <pageMargins left="0.7" right="0.7" top="0.75" bottom="0.75" header="0.3" footer="0.3"/>
  <pageSetup scale="65" fitToHeight="0" orientation="landscape" r:id="rId1"/>
  <rowBreaks count="1" manualBreakCount="1">
    <brk id="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97BBA-4F8C-40AD-A0DB-1EAF3A758C91}">
  <sheetPr>
    <pageSetUpPr fitToPage="1"/>
  </sheetPr>
  <dimension ref="A1:H25"/>
  <sheetViews>
    <sheetView showGridLines="0" workbookViewId="0">
      <selection activeCell="A4" sqref="A4:H4"/>
    </sheetView>
  </sheetViews>
  <sheetFormatPr defaultColWidth="8.7265625" defaultRowHeight="12.5"/>
  <cols>
    <col min="1" max="1" width="21.453125" style="112" customWidth="1"/>
    <col min="2" max="2" width="16.26953125" style="38" customWidth="1"/>
    <col min="3" max="3" width="72.54296875" style="38" customWidth="1"/>
    <col min="4" max="4" width="13" style="38" customWidth="1"/>
    <col min="5" max="5" width="13.7265625" style="38" customWidth="1"/>
    <col min="6" max="6" width="24.26953125" style="43" customWidth="1"/>
    <col min="7" max="8" width="13.7265625" style="16" customWidth="1"/>
    <col min="9" max="16384" width="8.7265625" style="27"/>
  </cols>
  <sheetData>
    <row r="1" spans="1:8" ht="23">
      <c r="A1" s="131" t="s">
        <v>219</v>
      </c>
      <c r="B1" s="130"/>
    </row>
    <row r="2" spans="1:8">
      <c r="A2" s="85" t="s">
        <v>140</v>
      </c>
      <c r="B2" s="130"/>
    </row>
    <row r="3" spans="1:8" ht="54">
      <c r="A3" s="311" t="s">
        <v>62</v>
      </c>
      <c r="B3" s="274" t="s">
        <v>63</v>
      </c>
      <c r="C3" s="275" t="s">
        <v>64</v>
      </c>
      <c r="D3" s="276" t="s">
        <v>3</v>
      </c>
      <c r="E3" s="276" t="s">
        <v>65</v>
      </c>
      <c r="F3" s="276" t="s">
        <v>66</v>
      </c>
      <c r="G3" s="276" t="s">
        <v>67</v>
      </c>
      <c r="H3" s="276" t="s">
        <v>68</v>
      </c>
    </row>
    <row r="4" spans="1:8" ht="15" customHeight="1">
      <c r="A4" s="351" t="s">
        <v>69</v>
      </c>
      <c r="B4" s="351"/>
      <c r="C4" s="351"/>
      <c r="D4" s="351"/>
      <c r="E4" s="351"/>
      <c r="F4" s="351"/>
      <c r="G4" s="351"/>
      <c r="H4" s="351"/>
    </row>
    <row r="5" spans="1:8" ht="25">
      <c r="A5" s="113" t="s">
        <v>406</v>
      </c>
      <c r="B5" s="116" t="s">
        <v>263</v>
      </c>
      <c r="C5" s="352"/>
      <c r="D5" s="352"/>
      <c r="E5" s="352"/>
      <c r="F5" s="352"/>
      <c r="G5" s="352"/>
      <c r="H5" s="352"/>
    </row>
    <row r="6" spans="1:8" ht="137.5">
      <c r="A6" s="113" t="s">
        <v>404</v>
      </c>
      <c r="B6" s="120" t="s">
        <v>432</v>
      </c>
      <c r="C6" s="279" t="s">
        <v>692</v>
      </c>
      <c r="D6" s="120" t="s">
        <v>32</v>
      </c>
      <c r="E6" s="120" t="s">
        <v>71</v>
      </c>
      <c r="F6" s="279" t="s">
        <v>639</v>
      </c>
      <c r="G6" s="115">
        <v>43739</v>
      </c>
      <c r="H6" s="115">
        <v>44419</v>
      </c>
    </row>
    <row r="7" spans="1:8" ht="125">
      <c r="A7" s="113" t="s">
        <v>513</v>
      </c>
      <c r="B7" s="120" t="s">
        <v>407</v>
      </c>
      <c r="C7" s="118" t="s">
        <v>691</v>
      </c>
      <c r="D7" s="118" t="s">
        <v>32</v>
      </c>
      <c r="E7" s="122" t="s">
        <v>71</v>
      </c>
      <c r="F7" s="96" t="s">
        <v>640</v>
      </c>
      <c r="G7" s="115">
        <v>43739</v>
      </c>
      <c r="H7" s="115">
        <v>44419</v>
      </c>
    </row>
    <row r="8" spans="1:8">
      <c r="A8" s="113" t="s">
        <v>831</v>
      </c>
      <c r="B8" s="120" t="s">
        <v>31</v>
      </c>
      <c r="C8" s="120" t="s">
        <v>70</v>
      </c>
      <c r="D8" s="120" t="s">
        <v>70</v>
      </c>
      <c r="E8" s="120" t="s">
        <v>70</v>
      </c>
      <c r="F8" s="120" t="s">
        <v>70</v>
      </c>
      <c r="G8" s="120" t="s">
        <v>70</v>
      </c>
      <c r="H8" s="120" t="s">
        <v>70</v>
      </c>
    </row>
    <row r="9" spans="1:8">
      <c r="A9" s="113" t="s">
        <v>405</v>
      </c>
      <c r="B9" s="120" t="s">
        <v>31</v>
      </c>
      <c r="C9" s="120" t="s">
        <v>70</v>
      </c>
      <c r="D9" s="120" t="s">
        <v>70</v>
      </c>
      <c r="E9" s="120" t="s">
        <v>70</v>
      </c>
      <c r="F9" s="120" t="s">
        <v>70</v>
      </c>
      <c r="G9" s="120" t="s">
        <v>70</v>
      </c>
      <c r="H9" s="120" t="s">
        <v>70</v>
      </c>
    </row>
    <row r="10" spans="1:8" ht="25">
      <c r="A10" s="113" t="s">
        <v>2</v>
      </c>
      <c r="B10" s="120" t="s">
        <v>31</v>
      </c>
      <c r="C10" s="120" t="s">
        <v>70</v>
      </c>
      <c r="D10" s="120" t="s">
        <v>70</v>
      </c>
      <c r="E10" s="120" t="s">
        <v>70</v>
      </c>
      <c r="F10" s="120" t="s">
        <v>70</v>
      </c>
      <c r="G10" s="120" t="s">
        <v>70</v>
      </c>
      <c r="H10" s="120" t="s">
        <v>70</v>
      </c>
    </row>
    <row r="11" spans="1:8" ht="25">
      <c r="A11" s="113" t="s">
        <v>72</v>
      </c>
      <c r="B11" s="120" t="s">
        <v>31</v>
      </c>
      <c r="C11" s="120" t="s">
        <v>70</v>
      </c>
      <c r="D11" s="120" t="s">
        <v>70</v>
      </c>
      <c r="E11" s="120" t="s">
        <v>70</v>
      </c>
      <c r="F11" s="120" t="s">
        <v>70</v>
      </c>
      <c r="G11" s="120" t="s">
        <v>70</v>
      </c>
      <c r="H11" s="120" t="s">
        <v>70</v>
      </c>
    </row>
    <row r="12" spans="1:8" ht="13.5">
      <c r="A12" s="351" t="s">
        <v>73</v>
      </c>
      <c r="B12" s="351"/>
      <c r="C12" s="351"/>
      <c r="D12" s="351"/>
      <c r="E12" s="351"/>
      <c r="F12" s="351"/>
      <c r="G12" s="351"/>
      <c r="H12" s="351"/>
    </row>
    <row r="13" spans="1:8" ht="25">
      <c r="A13" s="113" t="s">
        <v>4</v>
      </c>
      <c r="B13" s="120" t="s">
        <v>31</v>
      </c>
      <c r="C13" s="120" t="s">
        <v>70</v>
      </c>
      <c r="D13" s="120" t="s">
        <v>70</v>
      </c>
      <c r="E13" s="120" t="s">
        <v>70</v>
      </c>
      <c r="F13" s="120" t="s">
        <v>70</v>
      </c>
      <c r="G13" s="120" t="s">
        <v>70</v>
      </c>
      <c r="H13" s="120" t="s">
        <v>70</v>
      </c>
    </row>
    <row r="14" spans="1:8" ht="14.5" customHeight="1">
      <c r="A14" s="351" t="s">
        <v>74</v>
      </c>
      <c r="B14" s="351"/>
      <c r="C14" s="351"/>
      <c r="D14" s="351"/>
      <c r="E14" s="351"/>
      <c r="F14" s="351"/>
      <c r="G14" s="351"/>
      <c r="H14" s="351"/>
    </row>
    <row r="15" spans="1:8" ht="25">
      <c r="A15" s="113" t="s">
        <v>5</v>
      </c>
      <c r="B15" s="122" t="s">
        <v>31</v>
      </c>
      <c r="C15" s="122" t="s">
        <v>70</v>
      </c>
      <c r="D15" s="119" t="s">
        <v>70</v>
      </c>
      <c r="E15" s="119" t="s">
        <v>70</v>
      </c>
      <c r="F15" s="122" t="s">
        <v>70</v>
      </c>
      <c r="G15" s="46" t="s">
        <v>70</v>
      </c>
      <c r="H15" s="46" t="s">
        <v>70</v>
      </c>
    </row>
    <row r="16" spans="1:8" ht="25">
      <c r="A16" s="113" t="s">
        <v>6</v>
      </c>
      <c r="B16" s="120" t="s">
        <v>31</v>
      </c>
      <c r="C16" s="116" t="s">
        <v>70</v>
      </c>
      <c r="D16" s="116" t="s">
        <v>70</v>
      </c>
      <c r="E16" s="116" t="s">
        <v>70</v>
      </c>
      <c r="F16" s="116" t="s">
        <v>70</v>
      </c>
      <c r="G16" s="116" t="s">
        <v>70</v>
      </c>
      <c r="H16" s="116" t="s">
        <v>70</v>
      </c>
    </row>
    <row r="17" spans="1:8" ht="25">
      <c r="A17" s="113" t="s">
        <v>77</v>
      </c>
      <c r="B17" s="120" t="s">
        <v>31</v>
      </c>
      <c r="C17" s="116" t="s">
        <v>70</v>
      </c>
      <c r="D17" s="116" t="s">
        <v>70</v>
      </c>
      <c r="E17" s="116" t="s">
        <v>70</v>
      </c>
      <c r="F17" s="116" t="s">
        <v>70</v>
      </c>
      <c r="G17" s="116" t="s">
        <v>70</v>
      </c>
      <c r="H17" s="116" t="s">
        <v>70</v>
      </c>
    </row>
    <row r="18" spans="1:8" ht="14.5" customHeight="1">
      <c r="A18" s="351" t="s">
        <v>78</v>
      </c>
      <c r="B18" s="351"/>
      <c r="C18" s="351"/>
      <c r="D18" s="351"/>
      <c r="E18" s="351"/>
      <c r="F18" s="351"/>
      <c r="G18" s="351"/>
      <c r="H18" s="351"/>
    </row>
    <row r="19" spans="1:8" ht="25">
      <c r="A19" s="113" t="s">
        <v>79</v>
      </c>
      <c r="B19" s="120" t="s">
        <v>31</v>
      </c>
      <c r="C19" s="116" t="s">
        <v>70</v>
      </c>
      <c r="D19" s="116" t="s">
        <v>70</v>
      </c>
      <c r="E19" s="116" t="s">
        <v>70</v>
      </c>
      <c r="F19" s="116" t="s">
        <v>70</v>
      </c>
      <c r="G19" s="116" t="s">
        <v>70</v>
      </c>
      <c r="H19" s="116" t="s">
        <v>70</v>
      </c>
    </row>
    <row r="20" spans="1:8" ht="87.5">
      <c r="A20" s="113" t="s">
        <v>80</v>
      </c>
      <c r="B20" s="120" t="s">
        <v>137</v>
      </c>
      <c r="C20" s="116" t="s">
        <v>220</v>
      </c>
      <c r="D20" s="116" t="s">
        <v>30</v>
      </c>
      <c r="E20" s="116" t="s">
        <v>71</v>
      </c>
      <c r="F20" s="116" t="s">
        <v>221</v>
      </c>
      <c r="G20" s="115">
        <v>43916</v>
      </c>
      <c r="H20" s="115">
        <v>44426</v>
      </c>
    </row>
    <row r="21" spans="1:8" s="50" customFormat="1" ht="14">
      <c r="A21" s="97"/>
      <c r="B21" s="97"/>
      <c r="C21" s="97"/>
      <c r="D21" s="97"/>
      <c r="E21" s="97"/>
      <c r="F21" s="98"/>
      <c r="G21" s="99"/>
      <c r="H21" s="100"/>
    </row>
    <row r="22" spans="1:8" s="50" customFormat="1" ht="43.5" customHeight="1">
      <c r="A22" s="343" t="s">
        <v>826</v>
      </c>
      <c r="B22" s="344"/>
      <c r="C22" s="344"/>
      <c r="D22" s="344"/>
      <c r="E22" s="344"/>
      <c r="F22" s="344"/>
      <c r="G22" s="345"/>
      <c r="H22" s="345"/>
    </row>
    <row r="23" spans="1:8" s="50" customFormat="1" ht="58" customHeight="1">
      <c r="A23" s="346" t="s">
        <v>827</v>
      </c>
      <c r="B23" s="346"/>
      <c r="C23" s="346"/>
      <c r="D23" s="346"/>
      <c r="E23" s="346"/>
      <c r="F23" s="346"/>
      <c r="G23" s="346"/>
      <c r="H23" s="346"/>
    </row>
    <row r="24" spans="1:8" s="50" customFormat="1">
      <c r="A24" s="350"/>
      <c r="B24" s="350"/>
      <c r="C24" s="350"/>
      <c r="D24" s="350"/>
      <c r="E24" s="350"/>
      <c r="F24" s="350"/>
      <c r="G24" s="350"/>
      <c r="H24" s="350"/>
    </row>
    <row r="25" spans="1:8">
      <c r="A25" s="129"/>
      <c r="B25" s="130"/>
      <c r="C25" s="130"/>
      <c r="D25" s="130"/>
      <c r="E25" s="130"/>
      <c r="F25" s="132"/>
      <c r="G25" s="47"/>
      <c r="H25" s="47"/>
    </row>
  </sheetData>
  <mergeCells count="8">
    <mergeCell ref="A24:H24"/>
    <mergeCell ref="A22:H22"/>
    <mergeCell ref="A23:H23"/>
    <mergeCell ref="A18:H18"/>
    <mergeCell ref="A4:H4"/>
    <mergeCell ref="C5:H5"/>
    <mergeCell ref="A12:H12"/>
    <mergeCell ref="A14:H14"/>
  </mergeCells>
  <hyperlinks>
    <hyperlink ref="A2" location="Summary!A8" display="Back to Summary" xr:uid="{8C7B1E3D-9C5B-4E0D-8C61-A2878ED8B427}"/>
  </hyperlinks>
  <pageMargins left="0.7" right="0.7" top="0.75" bottom="0.75" header="0.3" footer="0.3"/>
  <pageSetup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8E57-B2A5-4290-AC82-57B88CF6F40F}">
  <sheetPr>
    <pageSetUpPr fitToPage="1"/>
  </sheetPr>
  <dimension ref="A1:I27"/>
  <sheetViews>
    <sheetView showGridLines="0" zoomScaleNormal="100" workbookViewId="0">
      <selection activeCell="A18" sqref="A18:H18"/>
    </sheetView>
  </sheetViews>
  <sheetFormatPr defaultColWidth="8.7265625" defaultRowHeight="12.5"/>
  <cols>
    <col min="1" max="1" width="21.453125" style="112" customWidth="1"/>
    <col min="2" max="2" width="16.26953125" style="38" customWidth="1"/>
    <col min="3" max="3" width="72.54296875" style="38" customWidth="1"/>
    <col min="4" max="4" width="13" style="38" customWidth="1"/>
    <col min="5" max="5" width="13.54296875" style="38" customWidth="1"/>
    <col min="6" max="6" width="24.26953125" style="43" customWidth="1"/>
    <col min="7" max="8" width="13.7265625" style="16" customWidth="1"/>
    <col min="9" max="10" width="8.7265625" style="22"/>
    <col min="11" max="11" width="11.453125" style="22" customWidth="1"/>
    <col min="12" max="16384" width="8.7265625" style="22"/>
  </cols>
  <sheetData>
    <row r="1" spans="1:9" ht="23">
      <c r="A1" s="131" t="s">
        <v>82</v>
      </c>
      <c r="B1" s="130"/>
    </row>
    <row r="2" spans="1:9">
      <c r="A2" s="85" t="s">
        <v>140</v>
      </c>
      <c r="B2" s="130"/>
    </row>
    <row r="3" spans="1:9" s="23" customFormat="1" ht="54">
      <c r="A3" s="311" t="s">
        <v>62</v>
      </c>
      <c r="B3" s="274" t="s">
        <v>63</v>
      </c>
      <c r="C3" s="275" t="s">
        <v>64</v>
      </c>
      <c r="D3" s="276" t="s">
        <v>3</v>
      </c>
      <c r="E3" s="276" t="s">
        <v>65</v>
      </c>
      <c r="F3" s="276" t="s">
        <v>66</v>
      </c>
      <c r="G3" s="276" t="s">
        <v>67</v>
      </c>
      <c r="H3" s="276" t="s">
        <v>68</v>
      </c>
    </row>
    <row r="4" spans="1:9" s="26" customFormat="1" ht="12.75" customHeight="1">
      <c r="A4" s="351" t="s">
        <v>69</v>
      </c>
      <c r="B4" s="351"/>
      <c r="C4" s="351"/>
      <c r="D4" s="351"/>
      <c r="E4" s="351"/>
      <c r="F4" s="351"/>
      <c r="G4" s="351"/>
      <c r="H4" s="351"/>
    </row>
    <row r="5" spans="1:9" s="26" customFormat="1" ht="25">
      <c r="A5" s="113" t="s">
        <v>406</v>
      </c>
      <c r="B5" s="116" t="s">
        <v>264</v>
      </c>
      <c r="C5" s="352"/>
      <c r="D5" s="352"/>
      <c r="E5" s="352"/>
      <c r="F5" s="352"/>
      <c r="G5" s="352"/>
      <c r="H5" s="352"/>
    </row>
    <row r="6" spans="1:9" s="26" customFormat="1" ht="125">
      <c r="A6" s="113" t="s">
        <v>404</v>
      </c>
      <c r="B6" s="120" t="s">
        <v>130</v>
      </c>
      <c r="C6" s="120" t="s">
        <v>824</v>
      </c>
      <c r="D6" s="120" t="s">
        <v>30</v>
      </c>
      <c r="E6" s="120" t="s">
        <v>71</v>
      </c>
      <c r="F6" s="279" t="s">
        <v>83</v>
      </c>
      <c r="G6" s="115">
        <v>44300</v>
      </c>
      <c r="H6" s="115">
        <v>44473</v>
      </c>
    </row>
    <row r="7" spans="1:9" s="26" customFormat="1" ht="141" customHeight="1">
      <c r="A7" s="113" t="s">
        <v>513</v>
      </c>
      <c r="B7" s="120" t="s">
        <v>407</v>
      </c>
      <c r="C7" s="118" t="s">
        <v>553</v>
      </c>
      <c r="D7" s="118" t="s">
        <v>32</v>
      </c>
      <c r="E7" s="122" t="s">
        <v>71</v>
      </c>
      <c r="F7" s="96" t="s">
        <v>234</v>
      </c>
      <c r="G7" s="115">
        <v>38657</v>
      </c>
      <c r="H7" s="115">
        <v>44473</v>
      </c>
    </row>
    <row r="8" spans="1:9" s="26" customFormat="1">
      <c r="A8" s="113" t="s">
        <v>831</v>
      </c>
      <c r="B8" s="120" t="s">
        <v>31</v>
      </c>
      <c r="C8" s="120" t="s">
        <v>70</v>
      </c>
      <c r="D8" s="120" t="s">
        <v>70</v>
      </c>
      <c r="E8" s="120" t="s">
        <v>70</v>
      </c>
      <c r="F8" s="120" t="s">
        <v>70</v>
      </c>
      <c r="G8" s="120" t="s">
        <v>70</v>
      </c>
      <c r="H8" s="120" t="s">
        <v>70</v>
      </c>
    </row>
    <row r="9" spans="1:9" s="26" customFormat="1">
      <c r="A9" s="113" t="s">
        <v>405</v>
      </c>
      <c r="B9" s="120" t="s">
        <v>31</v>
      </c>
      <c r="C9" s="120" t="s">
        <v>70</v>
      </c>
      <c r="D9" s="120" t="s">
        <v>70</v>
      </c>
      <c r="E9" s="120" t="s">
        <v>70</v>
      </c>
      <c r="F9" s="120" t="s">
        <v>70</v>
      </c>
      <c r="G9" s="120" t="s">
        <v>70</v>
      </c>
      <c r="H9" s="120" t="s">
        <v>70</v>
      </c>
    </row>
    <row r="10" spans="1:9" s="26" customFormat="1" ht="25">
      <c r="A10" s="113" t="s">
        <v>2</v>
      </c>
      <c r="B10" s="120" t="s">
        <v>31</v>
      </c>
      <c r="C10" s="120" t="s">
        <v>70</v>
      </c>
      <c r="D10" s="120" t="s">
        <v>70</v>
      </c>
      <c r="E10" s="120" t="s">
        <v>70</v>
      </c>
      <c r="F10" s="120" t="s">
        <v>70</v>
      </c>
      <c r="G10" s="120" t="s">
        <v>70</v>
      </c>
      <c r="H10" s="120" t="s">
        <v>70</v>
      </c>
    </row>
    <row r="11" spans="1:9" s="26" customFormat="1" ht="25">
      <c r="A11" s="113" t="s">
        <v>72</v>
      </c>
      <c r="B11" s="120" t="s">
        <v>31</v>
      </c>
      <c r="C11" s="120" t="s">
        <v>70</v>
      </c>
      <c r="D11" s="120" t="s">
        <v>70</v>
      </c>
      <c r="E11" s="120" t="s">
        <v>70</v>
      </c>
      <c r="F11" s="120" t="s">
        <v>70</v>
      </c>
      <c r="G11" s="120" t="s">
        <v>70</v>
      </c>
      <c r="H11" s="120" t="s">
        <v>70</v>
      </c>
    </row>
    <row r="12" spans="1:9" s="27" customFormat="1" ht="13.5">
      <c r="A12" s="351" t="s">
        <v>73</v>
      </c>
      <c r="B12" s="351"/>
      <c r="C12" s="351"/>
      <c r="D12" s="351"/>
      <c r="E12" s="351"/>
      <c r="F12" s="351"/>
      <c r="G12" s="351"/>
      <c r="H12" s="351"/>
      <c r="I12" s="53"/>
    </row>
    <row r="13" spans="1:9" s="27" customFormat="1" ht="25">
      <c r="A13" s="113" t="s">
        <v>4</v>
      </c>
      <c r="B13" s="120" t="s">
        <v>31</v>
      </c>
      <c r="C13" s="120" t="s">
        <v>70</v>
      </c>
      <c r="D13" s="120" t="s">
        <v>70</v>
      </c>
      <c r="E13" s="120" t="s">
        <v>70</v>
      </c>
      <c r="F13" s="120" t="s">
        <v>70</v>
      </c>
      <c r="G13" s="120" t="s">
        <v>70</v>
      </c>
      <c r="H13" s="120" t="s">
        <v>70</v>
      </c>
    </row>
    <row r="14" spans="1:9" s="27" customFormat="1" ht="14.5" customHeight="1">
      <c r="A14" s="351" t="s">
        <v>74</v>
      </c>
      <c r="B14" s="351"/>
      <c r="C14" s="351"/>
      <c r="D14" s="351"/>
      <c r="E14" s="351"/>
      <c r="F14" s="351"/>
      <c r="G14" s="351"/>
      <c r="H14" s="351"/>
    </row>
    <row r="15" spans="1:9" s="27" customFormat="1" ht="300">
      <c r="A15" s="113" t="s">
        <v>5</v>
      </c>
      <c r="B15" s="122" t="s">
        <v>232</v>
      </c>
      <c r="C15" s="122" t="s">
        <v>399</v>
      </c>
      <c r="D15" s="119" t="s">
        <v>32</v>
      </c>
      <c r="E15" s="119" t="s">
        <v>71</v>
      </c>
      <c r="F15" s="280" t="s">
        <v>84</v>
      </c>
      <c r="G15" s="46">
        <v>42736</v>
      </c>
      <c r="H15" s="46">
        <v>43461</v>
      </c>
    </row>
    <row r="16" spans="1:9" s="27" customFormat="1" ht="25">
      <c r="A16" s="113" t="s">
        <v>6</v>
      </c>
      <c r="B16" s="120" t="s">
        <v>31</v>
      </c>
      <c r="C16" s="116" t="s">
        <v>70</v>
      </c>
      <c r="D16" s="116" t="s">
        <v>70</v>
      </c>
      <c r="E16" s="116" t="s">
        <v>70</v>
      </c>
      <c r="F16" s="116" t="s">
        <v>70</v>
      </c>
      <c r="G16" s="116" t="s">
        <v>70</v>
      </c>
      <c r="H16" s="116" t="s">
        <v>70</v>
      </c>
    </row>
    <row r="17" spans="1:8" s="27" customFormat="1" ht="25">
      <c r="A17" s="113" t="s">
        <v>77</v>
      </c>
      <c r="B17" s="120" t="s">
        <v>31</v>
      </c>
      <c r="C17" s="116" t="s">
        <v>70</v>
      </c>
      <c r="D17" s="116" t="s">
        <v>70</v>
      </c>
      <c r="E17" s="116" t="s">
        <v>70</v>
      </c>
      <c r="F17" s="116" t="s">
        <v>70</v>
      </c>
      <c r="G17" s="116" t="s">
        <v>70</v>
      </c>
      <c r="H17" s="116" t="s">
        <v>70</v>
      </c>
    </row>
    <row r="18" spans="1:8" s="27" customFormat="1" ht="14.5" customHeight="1">
      <c r="A18" s="351" t="s">
        <v>78</v>
      </c>
      <c r="B18" s="351"/>
      <c r="C18" s="351"/>
      <c r="D18" s="351"/>
      <c r="E18" s="351"/>
      <c r="F18" s="351"/>
      <c r="G18" s="351"/>
      <c r="H18" s="351"/>
    </row>
    <row r="19" spans="1:8" s="27" customFormat="1" ht="409.5">
      <c r="A19" s="113" t="s">
        <v>79</v>
      </c>
      <c r="B19" s="120" t="s">
        <v>30</v>
      </c>
      <c r="C19" s="116" t="s">
        <v>85</v>
      </c>
      <c r="D19" s="116" t="s">
        <v>30</v>
      </c>
      <c r="E19" s="116" t="s">
        <v>71</v>
      </c>
      <c r="F19" s="116" t="s">
        <v>129</v>
      </c>
      <c r="G19" s="46">
        <v>43936</v>
      </c>
      <c r="H19" s="46">
        <v>44412</v>
      </c>
    </row>
    <row r="20" spans="1:8" s="27" customFormat="1" ht="37.5">
      <c r="A20" s="113" t="s">
        <v>80</v>
      </c>
      <c r="B20" s="120" t="s">
        <v>31</v>
      </c>
      <c r="C20" s="116" t="s">
        <v>70</v>
      </c>
      <c r="D20" s="116" t="s">
        <v>70</v>
      </c>
      <c r="E20" s="116" t="s">
        <v>70</v>
      </c>
      <c r="F20" s="116" t="s">
        <v>70</v>
      </c>
      <c r="G20" s="116" t="s">
        <v>70</v>
      </c>
      <c r="H20" s="116" t="s">
        <v>70</v>
      </c>
    </row>
    <row r="21" spans="1:8" s="50" customFormat="1" ht="14">
      <c r="A21" s="97"/>
      <c r="B21" s="97"/>
      <c r="C21" s="97"/>
      <c r="D21" s="97"/>
      <c r="E21" s="97"/>
      <c r="F21" s="98"/>
      <c r="G21" s="99"/>
      <c r="H21" s="100"/>
    </row>
    <row r="22" spans="1:8" s="50" customFormat="1" ht="55.5" customHeight="1">
      <c r="A22" s="344" t="s">
        <v>825</v>
      </c>
      <c r="B22" s="344"/>
      <c r="C22" s="344"/>
      <c r="D22" s="344"/>
      <c r="E22" s="344"/>
      <c r="F22" s="344"/>
      <c r="G22" s="345"/>
      <c r="H22" s="345"/>
    </row>
    <row r="23" spans="1:8" s="54" customFormat="1" ht="110" customHeight="1">
      <c r="A23" s="354" t="s">
        <v>253</v>
      </c>
      <c r="B23" s="346"/>
      <c r="C23" s="346"/>
      <c r="D23" s="346"/>
      <c r="E23" s="346"/>
      <c r="F23" s="346"/>
      <c r="G23" s="346"/>
      <c r="H23" s="346"/>
    </row>
    <row r="24" spans="1:8" s="54" customFormat="1">
      <c r="A24" s="347"/>
      <c r="B24" s="347"/>
      <c r="C24" s="347"/>
      <c r="D24" s="347"/>
      <c r="E24" s="347"/>
      <c r="F24" s="347"/>
      <c r="G24" s="347"/>
      <c r="H24" s="347"/>
    </row>
    <row r="25" spans="1:8" s="52" customFormat="1">
      <c r="A25" s="348"/>
      <c r="B25" s="349"/>
      <c r="C25" s="349"/>
      <c r="D25" s="349"/>
      <c r="E25" s="349"/>
      <c r="F25" s="349"/>
      <c r="G25" s="349"/>
      <c r="H25" s="349"/>
    </row>
    <row r="26" spans="1:8" s="52" customFormat="1">
      <c r="A26" s="350"/>
      <c r="B26" s="350"/>
      <c r="C26" s="350"/>
      <c r="D26" s="350"/>
      <c r="E26" s="350"/>
      <c r="F26" s="350"/>
      <c r="G26" s="350"/>
      <c r="H26" s="350"/>
    </row>
    <row r="27" spans="1:8" s="52" customFormat="1">
      <c r="A27" s="129"/>
      <c r="B27" s="130"/>
      <c r="C27" s="130"/>
      <c r="D27" s="130"/>
      <c r="E27" s="130"/>
      <c r="F27" s="132"/>
      <c r="G27" s="47"/>
      <c r="H27" s="47"/>
    </row>
  </sheetData>
  <mergeCells count="10">
    <mergeCell ref="A18:H18"/>
    <mergeCell ref="A4:H4"/>
    <mergeCell ref="C5:H5"/>
    <mergeCell ref="A12:H12"/>
    <mergeCell ref="A14:H14"/>
    <mergeCell ref="A24:H24"/>
    <mergeCell ref="A25:H25"/>
    <mergeCell ref="A26:H26"/>
    <mergeCell ref="A22:H22"/>
    <mergeCell ref="A23:H23"/>
  </mergeCells>
  <hyperlinks>
    <hyperlink ref="A2" location="Summary!A8" display="Back to Summary" xr:uid="{D312EFDF-4F2C-4F07-9266-28FFDE3C67EA}"/>
  </hyperlinks>
  <pageMargins left="0.7" right="0.7" top="0.75" bottom="0.75" header="0.3" footer="0.3"/>
  <pageSetup scale="65" fitToHeight="0" orientation="landscape" r:id="rId1"/>
  <rowBreaks count="1" manualBreakCount="1">
    <brk id="1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1C38-8835-4B16-A33E-49E23199513F}">
  <sheetPr>
    <pageSetUpPr fitToPage="1"/>
  </sheetPr>
  <dimension ref="A1:I31"/>
  <sheetViews>
    <sheetView showGridLines="0" zoomScaleNormal="100" workbookViewId="0">
      <selection activeCell="A18" sqref="A18:H18"/>
    </sheetView>
  </sheetViews>
  <sheetFormatPr defaultColWidth="9.1796875" defaultRowHeight="12.5"/>
  <cols>
    <col min="1" max="1" width="21.453125" style="112" customWidth="1"/>
    <col min="2" max="2" width="16.26953125" style="38" customWidth="1"/>
    <col min="3" max="3" width="72.54296875" style="38" customWidth="1"/>
    <col min="4" max="4" width="13" style="38" customWidth="1"/>
    <col min="5" max="5" width="13.7265625" style="38" customWidth="1"/>
    <col min="6" max="6" width="24.26953125" style="43" customWidth="1"/>
    <col min="7" max="8" width="13.7265625" style="16" customWidth="1"/>
    <col min="9" max="16384" width="9.1796875" style="6"/>
  </cols>
  <sheetData>
    <row r="1" spans="1:8" ht="23">
      <c r="A1" s="355" t="s">
        <v>169</v>
      </c>
      <c r="B1" s="356"/>
      <c r="C1" s="356"/>
      <c r="D1" s="356"/>
      <c r="E1" s="356"/>
      <c r="F1" s="356"/>
      <c r="G1" s="356"/>
      <c r="H1" s="356"/>
    </row>
    <row r="2" spans="1:8">
      <c r="A2" s="264" t="s">
        <v>140</v>
      </c>
      <c r="B2" s="130"/>
      <c r="C2" s="130"/>
      <c r="D2" s="130"/>
      <c r="E2" s="130"/>
      <c r="F2" s="132"/>
      <c r="G2" s="47"/>
      <c r="H2" s="47"/>
    </row>
    <row r="3" spans="1:8" s="101" customFormat="1" ht="54">
      <c r="A3" s="311" t="s">
        <v>62</v>
      </c>
      <c r="B3" s="274" t="s">
        <v>63</v>
      </c>
      <c r="C3" s="277" t="s">
        <v>64</v>
      </c>
      <c r="D3" s="274" t="s">
        <v>3</v>
      </c>
      <c r="E3" s="274" t="s">
        <v>65</v>
      </c>
      <c r="F3" s="274" t="s">
        <v>66</v>
      </c>
      <c r="G3" s="274" t="s">
        <v>67</v>
      </c>
      <c r="H3" s="274" t="s">
        <v>68</v>
      </c>
    </row>
    <row r="4" spans="1:8" ht="14.5" customHeight="1">
      <c r="A4" s="351" t="s">
        <v>69</v>
      </c>
      <c r="B4" s="351"/>
      <c r="C4" s="351"/>
      <c r="D4" s="351"/>
      <c r="E4" s="351"/>
      <c r="F4" s="351"/>
      <c r="G4" s="351"/>
      <c r="H4" s="351"/>
    </row>
    <row r="5" spans="1:8" ht="25">
      <c r="A5" s="113" t="s">
        <v>406</v>
      </c>
      <c r="B5" s="116" t="s">
        <v>265</v>
      </c>
      <c r="C5" s="352"/>
      <c r="D5" s="352"/>
      <c r="E5" s="352"/>
      <c r="F5" s="352"/>
      <c r="G5" s="352"/>
      <c r="H5" s="352"/>
    </row>
    <row r="6" spans="1:8" ht="112.5">
      <c r="A6" s="113" t="s">
        <v>404</v>
      </c>
      <c r="B6" s="120" t="s">
        <v>398</v>
      </c>
      <c r="C6" s="279" t="s">
        <v>822</v>
      </c>
      <c r="D6" s="120" t="s">
        <v>32</v>
      </c>
      <c r="E6" s="120" t="s">
        <v>71</v>
      </c>
      <c r="F6" s="279" t="s">
        <v>170</v>
      </c>
      <c r="G6" s="115">
        <v>43523</v>
      </c>
      <c r="H6" s="115">
        <v>44414</v>
      </c>
    </row>
    <row r="7" spans="1:8" ht="187.5">
      <c r="A7" s="113" t="s">
        <v>513</v>
      </c>
      <c r="B7" s="120" t="s">
        <v>407</v>
      </c>
      <c r="C7" s="117" t="s">
        <v>693</v>
      </c>
      <c r="D7" s="117" t="s">
        <v>32</v>
      </c>
      <c r="E7" s="61" t="s">
        <v>71</v>
      </c>
      <c r="F7" s="238" t="s">
        <v>235</v>
      </c>
      <c r="G7" s="128">
        <v>41345</v>
      </c>
      <c r="H7" s="128">
        <v>44414</v>
      </c>
    </row>
    <row r="8" spans="1:8" ht="112.5">
      <c r="A8" s="113" t="s">
        <v>831</v>
      </c>
      <c r="B8" s="120" t="s">
        <v>466</v>
      </c>
      <c r="C8" s="120" t="s">
        <v>488</v>
      </c>
      <c r="D8" s="120" t="s">
        <v>32</v>
      </c>
      <c r="E8" s="120" t="s">
        <v>71</v>
      </c>
      <c r="F8" s="279" t="s">
        <v>170</v>
      </c>
      <c r="G8" s="128">
        <v>43523</v>
      </c>
      <c r="H8" s="128">
        <v>44414</v>
      </c>
    </row>
    <row r="9" spans="1:8" ht="87.5">
      <c r="A9" s="113" t="s">
        <v>405</v>
      </c>
      <c r="B9" s="120" t="s">
        <v>838</v>
      </c>
      <c r="C9" s="120" t="s">
        <v>487</v>
      </c>
      <c r="D9" s="120" t="s">
        <v>32</v>
      </c>
      <c r="E9" s="120" t="s">
        <v>71</v>
      </c>
      <c r="F9" s="279" t="s">
        <v>171</v>
      </c>
      <c r="G9" s="128">
        <v>43523</v>
      </c>
      <c r="H9" s="128">
        <v>44414</v>
      </c>
    </row>
    <row r="10" spans="1:8" ht="175">
      <c r="A10" s="113" t="s">
        <v>2</v>
      </c>
      <c r="B10" s="120" t="s">
        <v>30</v>
      </c>
      <c r="C10" s="120" t="s">
        <v>172</v>
      </c>
      <c r="D10" s="120" t="s">
        <v>32</v>
      </c>
      <c r="E10" s="120" t="s">
        <v>70</v>
      </c>
      <c r="F10" s="279" t="s">
        <v>173</v>
      </c>
      <c r="G10" s="128">
        <v>44011</v>
      </c>
      <c r="H10" s="128">
        <v>44470</v>
      </c>
    </row>
    <row r="11" spans="1:8" ht="25">
      <c r="A11" s="113" t="s">
        <v>72</v>
      </c>
      <c r="B11" s="120" t="s">
        <v>31</v>
      </c>
      <c r="C11" s="120" t="s">
        <v>70</v>
      </c>
      <c r="D11" s="120" t="s">
        <v>70</v>
      </c>
      <c r="E11" s="120" t="s">
        <v>70</v>
      </c>
      <c r="F11" s="120" t="s">
        <v>70</v>
      </c>
      <c r="G11" s="120" t="s">
        <v>70</v>
      </c>
      <c r="H11" s="120" t="s">
        <v>70</v>
      </c>
    </row>
    <row r="12" spans="1:8" ht="13.5">
      <c r="A12" s="351" t="s">
        <v>73</v>
      </c>
      <c r="B12" s="351"/>
      <c r="C12" s="351"/>
      <c r="D12" s="351"/>
      <c r="E12" s="351"/>
      <c r="F12" s="351"/>
      <c r="G12" s="351"/>
      <c r="H12" s="351"/>
    </row>
    <row r="13" spans="1:8" ht="25">
      <c r="A13" s="113" t="s">
        <v>4</v>
      </c>
      <c r="B13" s="120" t="s">
        <v>31</v>
      </c>
      <c r="C13" s="120" t="s">
        <v>70</v>
      </c>
      <c r="D13" s="120" t="s">
        <v>70</v>
      </c>
      <c r="E13" s="120" t="s">
        <v>70</v>
      </c>
      <c r="F13" s="120" t="s">
        <v>70</v>
      </c>
      <c r="G13" s="120" t="s">
        <v>70</v>
      </c>
      <c r="H13" s="120" t="s">
        <v>70</v>
      </c>
    </row>
    <row r="14" spans="1:8" ht="14.5" customHeight="1">
      <c r="A14" s="351" t="s">
        <v>74</v>
      </c>
      <c r="B14" s="351"/>
      <c r="C14" s="351"/>
      <c r="D14" s="351"/>
      <c r="E14" s="351"/>
      <c r="F14" s="351"/>
      <c r="G14" s="351"/>
      <c r="H14" s="351"/>
    </row>
    <row r="15" spans="1:8" ht="237.5">
      <c r="A15" s="113" t="s">
        <v>5</v>
      </c>
      <c r="B15" s="122" t="s">
        <v>841</v>
      </c>
      <c r="C15" s="122" t="s">
        <v>174</v>
      </c>
      <c r="D15" s="119" t="s">
        <v>32</v>
      </c>
      <c r="E15" s="119" t="s">
        <v>71</v>
      </c>
      <c r="F15" s="280" t="s">
        <v>175</v>
      </c>
      <c r="G15" s="46">
        <v>40391</v>
      </c>
      <c r="H15" s="46">
        <v>43522</v>
      </c>
    </row>
    <row r="16" spans="1:8" ht="100">
      <c r="A16" s="113" t="s">
        <v>6</v>
      </c>
      <c r="B16" s="120" t="s">
        <v>30</v>
      </c>
      <c r="C16" s="116" t="s">
        <v>176</v>
      </c>
      <c r="D16" s="116" t="s">
        <v>30</v>
      </c>
      <c r="E16" s="116" t="s">
        <v>71</v>
      </c>
      <c r="F16" s="116" t="s">
        <v>177</v>
      </c>
      <c r="G16" s="46">
        <v>44011</v>
      </c>
      <c r="H16" s="46">
        <v>44407</v>
      </c>
    </row>
    <row r="17" spans="1:9" ht="150">
      <c r="A17" s="113" t="s">
        <v>77</v>
      </c>
      <c r="B17" s="120" t="s">
        <v>30</v>
      </c>
      <c r="C17" s="116" t="s">
        <v>178</v>
      </c>
      <c r="D17" s="116" t="s">
        <v>32</v>
      </c>
      <c r="E17" s="116" t="s">
        <v>71</v>
      </c>
      <c r="F17" s="116" t="s">
        <v>860</v>
      </c>
      <c r="G17" s="46">
        <v>43466</v>
      </c>
      <c r="H17" s="46">
        <v>44407</v>
      </c>
    </row>
    <row r="18" spans="1:9" ht="14.5" customHeight="1">
      <c r="A18" s="351" t="s">
        <v>78</v>
      </c>
      <c r="B18" s="351"/>
      <c r="C18" s="351"/>
      <c r="D18" s="351"/>
      <c r="E18" s="351"/>
      <c r="F18" s="351"/>
      <c r="G18" s="351"/>
      <c r="H18" s="351"/>
    </row>
    <row r="19" spans="1:9" ht="175">
      <c r="A19" s="113" t="s">
        <v>79</v>
      </c>
      <c r="B19" s="120" t="s">
        <v>30</v>
      </c>
      <c r="C19" s="116" t="s">
        <v>179</v>
      </c>
      <c r="D19" s="116" t="s">
        <v>30</v>
      </c>
      <c r="E19" s="116" t="s">
        <v>71</v>
      </c>
      <c r="F19" s="116" t="s">
        <v>180</v>
      </c>
      <c r="G19" s="46">
        <v>44239</v>
      </c>
      <c r="H19" s="46">
        <v>44419</v>
      </c>
    </row>
    <row r="20" spans="1:9" ht="137.5">
      <c r="A20" s="113" t="s">
        <v>80</v>
      </c>
      <c r="B20" s="120" t="s">
        <v>30</v>
      </c>
      <c r="C20" s="116" t="s">
        <v>181</v>
      </c>
      <c r="D20" s="116" t="s">
        <v>30</v>
      </c>
      <c r="E20" s="116" t="s">
        <v>71</v>
      </c>
      <c r="F20" s="116" t="s">
        <v>182</v>
      </c>
      <c r="G20" s="46">
        <v>43920</v>
      </c>
      <c r="H20" s="46">
        <v>44411</v>
      </c>
    </row>
    <row r="21" spans="1:9" ht="14">
      <c r="A21" s="97"/>
      <c r="B21" s="97"/>
      <c r="C21" s="97"/>
      <c r="D21" s="97"/>
      <c r="E21" s="97"/>
      <c r="F21" s="98"/>
      <c r="G21" s="99"/>
      <c r="H21" s="100"/>
      <c r="I21" s="49"/>
    </row>
    <row r="22" spans="1:9" ht="56.15" customHeight="1">
      <c r="A22" s="344" t="s">
        <v>823</v>
      </c>
      <c r="B22" s="344"/>
      <c r="C22" s="344"/>
      <c r="D22" s="344"/>
      <c r="E22" s="344"/>
      <c r="F22" s="344"/>
      <c r="G22" s="345"/>
      <c r="H22" s="345"/>
      <c r="I22" s="49"/>
    </row>
    <row r="23" spans="1:9" ht="257.5" customHeight="1">
      <c r="A23" s="354" t="s">
        <v>861</v>
      </c>
      <c r="B23" s="346"/>
      <c r="C23" s="346"/>
      <c r="D23" s="346"/>
      <c r="E23" s="346"/>
      <c r="F23" s="346"/>
      <c r="G23" s="346"/>
      <c r="H23" s="346"/>
      <c r="I23" s="49"/>
    </row>
    <row r="24" spans="1:9" ht="27" customHeight="1">
      <c r="A24" s="347"/>
      <c r="B24" s="347"/>
      <c r="C24" s="347"/>
      <c r="D24" s="347"/>
      <c r="E24" s="347"/>
      <c r="F24" s="347"/>
      <c r="G24" s="347"/>
      <c r="H24" s="347"/>
      <c r="I24" s="49"/>
    </row>
    <row r="25" spans="1:9">
      <c r="A25" s="348"/>
      <c r="B25" s="349"/>
      <c r="C25" s="349"/>
      <c r="D25" s="349"/>
      <c r="E25" s="349"/>
      <c r="F25" s="349"/>
      <c r="G25" s="349"/>
      <c r="H25" s="349"/>
      <c r="I25" s="49"/>
    </row>
    <row r="26" spans="1:9">
      <c r="A26" s="350"/>
      <c r="B26" s="350"/>
      <c r="C26" s="350"/>
      <c r="D26" s="350"/>
      <c r="E26" s="350"/>
      <c r="F26" s="350"/>
      <c r="G26" s="350"/>
      <c r="H26" s="350"/>
      <c r="I26" s="49"/>
    </row>
    <row r="27" spans="1:9" ht="27.65" customHeight="1">
      <c r="A27" s="129"/>
      <c r="B27" s="130"/>
      <c r="C27" s="130"/>
      <c r="D27" s="130"/>
      <c r="E27" s="130"/>
      <c r="F27" s="132"/>
      <c r="G27" s="47"/>
      <c r="H27" s="47"/>
      <c r="I27" s="49"/>
    </row>
    <row r="28" spans="1:9">
      <c r="I28" s="49"/>
    </row>
    <row r="29" spans="1:9">
      <c r="I29" s="49"/>
    </row>
    <row r="30" spans="1:9">
      <c r="I30" s="49"/>
    </row>
    <row r="31" spans="1:9">
      <c r="I31" s="49"/>
    </row>
  </sheetData>
  <mergeCells count="11">
    <mergeCell ref="A1:H1"/>
    <mergeCell ref="A23:H23"/>
    <mergeCell ref="A24:H24"/>
    <mergeCell ref="A25:H25"/>
    <mergeCell ref="A26:H26"/>
    <mergeCell ref="A22:H22"/>
    <mergeCell ref="A4:H4"/>
    <mergeCell ref="A12:H12"/>
    <mergeCell ref="A14:H14"/>
    <mergeCell ref="A18:H18"/>
    <mergeCell ref="C5:H5"/>
  </mergeCells>
  <hyperlinks>
    <hyperlink ref="A2" location="Summary!A8" display="Back to Summary" xr:uid="{23D8FF73-C927-420B-9093-3528D4BE453D}"/>
  </hyperlinks>
  <pageMargins left="0.7" right="0.7" top="0.75" bottom="0.75" header="0.3" footer="0.3"/>
  <pageSetup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9225-6810-4AE6-B8F2-37358DC51E4B}">
  <sheetPr>
    <pageSetUpPr fitToPage="1"/>
  </sheetPr>
  <dimension ref="A1:H26"/>
  <sheetViews>
    <sheetView showGridLines="0" topLeftCell="A16" workbookViewId="0">
      <selection activeCell="A18" sqref="A18:H18"/>
    </sheetView>
  </sheetViews>
  <sheetFormatPr defaultColWidth="8.7265625" defaultRowHeight="12.5"/>
  <cols>
    <col min="1" max="1" width="21.453125" style="112" customWidth="1"/>
    <col min="2" max="2" width="16.26953125" style="183" customWidth="1"/>
    <col min="3" max="3" width="72.54296875" style="183" customWidth="1"/>
    <col min="4" max="4" width="13" style="183" customWidth="1"/>
    <col min="5" max="5" width="13.7265625" style="183" customWidth="1"/>
    <col min="6" max="6" width="24.26953125" style="43" customWidth="1"/>
    <col min="7" max="8" width="13.7265625" style="16" customWidth="1"/>
    <col min="9" max="16384" width="8.7265625" style="27"/>
  </cols>
  <sheetData>
    <row r="1" spans="1:8" ht="23">
      <c r="A1" s="355" t="s">
        <v>86</v>
      </c>
      <c r="B1" s="356"/>
      <c r="C1" s="356"/>
      <c r="D1" s="356"/>
      <c r="E1" s="356"/>
      <c r="F1" s="356"/>
      <c r="G1" s="356"/>
      <c r="H1" s="356"/>
    </row>
    <row r="2" spans="1:8">
      <c r="A2" s="357" t="s">
        <v>140</v>
      </c>
      <c r="B2" s="356"/>
      <c r="C2" s="356"/>
      <c r="D2" s="356"/>
      <c r="E2" s="356"/>
      <c r="F2" s="356"/>
      <c r="G2" s="356"/>
      <c r="H2" s="356"/>
    </row>
    <row r="3" spans="1:8" ht="54">
      <c r="A3" s="311" t="s">
        <v>62</v>
      </c>
      <c r="B3" s="274" t="s">
        <v>63</v>
      </c>
      <c r="C3" s="277" t="s">
        <v>64</v>
      </c>
      <c r="D3" s="274" t="s">
        <v>3</v>
      </c>
      <c r="E3" s="274" t="s">
        <v>65</v>
      </c>
      <c r="F3" s="274" t="s">
        <v>66</v>
      </c>
      <c r="G3" s="274" t="s">
        <v>67</v>
      </c>
      <c r="H3" s="274" t="s">
        <v>68</v>
      </c>
    </row>
    <row r="4" spans="1:8" ht="16.5" customHeight="1">
      <c r="A4" s="362" t="s">
        <v>69</v>
      </c>
      <c r="B4" s="363"/>
      <c r="C4" s="363"/>
      <c r="D4" s="363"/>
      <c r="E4" s="363"/>
      <c r="F4" s="363"/>
      <c r="G4" s="363"/>
      <c r="H4" s="364"/>
    </row>
    <row r="5" spans="1:8" ht="25">
      <c r="A5" s="113" t="s">
        <v>406</v>
      </c>
      <c r="B5" s="116" t="s">
        <v>266</v>
      </c>
      <c r="C5" s="210"/>
      <c r="D5" s="210"/>
      <c r="E5" s="210"/>
      <c r="F5" s="210"/>
      <c r="G5" s="210"/>
      <c r="H5" s="210"/>
    </row>
    <row r="6" spans="1:8" ht="250">
      <c r="A6" s="113" t="s">
        <v>404</v>
      </c>
      <c r="B6" s="120" t="s">
        <v>87</v>
      </c>
      <c r="C6" s="279" t="s">
        <v>694</v>
      </c>
      <c r="D6" s="120" t="s">
        <v>32</v>
      </c>
      <c r="E6" s="120" t="s">
        <v>71</v>
      </c>
      <c r="F6" s="279" t="s">
        <v>131</v>
      </c>
      <c r="G6" s="115">
        <v>44013</v>
      </c>
      <c r="H6" s="115">
        <v>44424</v>
      </c>
    </row>
    <row r="7" spans="1:8" ht="237.5">
      <c r="A7" s="113" t="s">
        <v>513</v>
      </c>
      <c r="B7" s="118" t="s">
        <v>407</v>
      </c>
      <c r="C7" s="118" t="s">
        <v>820</v>
      </c>
      <c r="D7" s="118" t="s">
        <v>32</v>
      </c>
      <c r="E7" s="122" t="s">
        <v>71</v>
      </c>
      <c r="F7" s="96" t="s">
        <v>236</v>
      </c>
      <c r="G7" s="115">
        <v>44013</v>
      </c>
      <c r="H7" s="115">
        <v>44424</v>
      </c>
    </row>
    <row r="8" spans="1:8" ht="112.5">
      <c r="A8" s="113" t="s">
        <v>831</v>
      </c>
      <c r="B8" s="118" t="s">
        <v>526</v>
      </c>
      <c r="C8" s="120" t="s">
        <v>819</v>
      </c>
      <c r="D8" s="118" t="s">
        <v>32</v>
      </c>
      <c r="E8" s="122" t="s">
        <v>71</v>
      </c>
      <c r="F8" s="279" t="s">
        <v>410</v>
      </c>
      <c r="G8" s="115">
        <v>44013</v>
      </c>
      <c r="H8" s="115">
        <v>44424</v>
      </c>
    </row>
    <row r="9" spans="1:8">
      <c r="A9" s="113" t="s">
        <v>405</v>
      </c>
      <c r="B9" s="120" t="s">
        <v>31</v>
      </c>
      <c r="C9" s="120" t="s">
        <v>70</v>
      </c>
      <c r="D9" s="120" t="s">
        <v>70</v>
      </c>
      <c r="E9" s="120" t="s">
        <v>70</v>
      </c>
      <c r="F9" s="120" t="s">
        <v>70</v>
      </c>
      <c r="G9" s="120" t="s">
        <v>70</v>
      </c>
      <c r="H9" s="120" t="s">
        <v>70</v>
      </c>
    </row>
    <row r="10" spans="1:8" ht="38.25" customHeight="1">
      <c r="A10" s="113" t="s">
        <v>2</v>
      </c>
      <c r="B10" s="120" t="s">
        <v>31</v>
      </c>
      <c r="C10" s="120" t="s">
        <v>70</v>
      </c>
      <c r="D10" s="120" t="s">
        <v>70</v>
      </c>
      <c r="E10" s="120" t="s">
        <v>70</v>
      </c>
      <c r="F10" s="120" t="s">
        <v>70</v>
      </c>
      <c r="G10" s="120" t="s">
        <v>70</v>
      </c>
      <c r="H10" s="120" t="s">
        <v>70</v>
      </c>
    </row>
    <row r="11" spans="1:8" ht="25">
      <c r="A11" s="113" t="s">
        <v>72</v>
      </c>
      <c r="B11" s="120" t="s">
        <v>31</v>
      </c>
      <c r="C11" s="120" t="s">
        <v>70</v>
      </c>
      <c r="D11" s="120" t="s">
        <v>70</v>
      </c>
      <c r="E11" s="120" t="s">
        <v>70</v>
      </c>
      <c r="F11" s="120" t="s">
        <v>70</v>
      </c>
      <c r="G11" s="120" t="s">
        <v>70</v>
      </c>
      <c r="H11" s="120" t="s">
        <v>70</v>
      </c>
    </row>
    <row r="12" spans="1:8" ht="13.5">
      <c r="A12" s="365" t="s">
        <v>73</v>
      </c>
      <c r="B12" s="366"/>
      <c r="C12" s="366"/>
      <c r="D12" s="366"/>
      <c r="E12" s="366"/>
      <c r="F12" s="366"/>
      <c r="G12" s="366"/>
      <c r="H12" s="367"/>
    </row>
    <row r="13" spans="1:8" ht="25">
      <c r="A13" s="113" t="s">
        <v>4</v>
      </c>
      <c r="B13" s="120" t="s">
        <v>31</v>
      </c>
      <c r="C13" s="120" t="s">
        <v>70</v>
      </c>
      <c r="D13" s="120" t="s">
        <v>70</v>
      </c>
      <c r="E13" s="120" t="s">
        <v>70</v>
      </c>
      <c r="F13" s="120" t="s">
        <v>70</v>
      </c>
      <c r="G13" s="120" t="s">
        <v>70</v>
      </c>
      <c r="H13" s="120" t="s">
        <v>70</v>
      </c>
    </row>
    <row r="14" spans="1:8" ht="14" customHeight="1">
      <c r="A14" s="365" t="s">
        <v>74</v>
      </c>
      <c r="B14" s="366"/>
      <c r="C14" s="366"/>
      <c r="D14" s="366"/>
      <c r="E14" s="366"/>
      <c r="F14" s="366"/>
      <c r="G14" s="366"/>
      <c r="H14" s="367"/>
    </row>
    <row r="15" spans="1:8" ht="287.5">
      <c r="A15" s="113" t="s">
        <v>5</v>
      </c>
      <c r="B15" s="122" t="s">
        <v>132</v>
      </c>
      <c r="C15" s="122" t="s">
        <v>88</v>
      </c>
      <c r="D15" s="119" t="s">
        <v>32</v>
      </c>
      <c r="E15" s="119" t="s">
        <v>71</v>
      </c>
      <c r="F15" s="280" t="s">
        <v>863</v>
      </c>
      <c r="G15" s="46">
        <v>43466</v>
      </c>
      <c r="H15" s="46">
        <v>43518</v>
      </c>
    </row>
    <row r="16" spans="1:8" ht="125">
      <c r="A16" s="113" t="s">
        <v>6</v>
      </c>
      <c r="B16" s="120" t="s">
        <v>30</v>
      </c>
      <c r="C16" s="116" t="s">
        <v>148</v>
      </c>
      <c r="D16" s="116" t="s">
        <v>30</v>
      </c>
      <c r="E16" s="116" t="s">
        <v>71</v>
      </c>
      <c r="F16" s="116" t="s">
        <v>138</v>
      </c>
      <c r="G16" s="46">
        <v>44402</v>
      </c>
      <c r="H16" s="46">
        <v>44407</v>
      </c>
    </row>
    <row r="17" spans="1:8" ht="25">
      <c r="A17" s="113" t="s">
        <v>77</v>
      </c>
      <c r="B17" s="120" t="s">
        <v>31</v>
      </c>
      <c r="C17" s="116" t="s">
        <v>70</v>
      </c>
      <c r="D17" s="116" t="s">
        <v>70</v>
      </c>
      <c r="E17" s="116" t="s">
        <v>70</v>
      </c>
      <c r="F17" s="116" t="s">
        <v>70</v>
      </c>
      <c r="G17" s="116" t="s">
        <v>70</v>
      </c>
      <c r="H17" s="116" t="s">
        <v>70</v>
      </c>
    </row>
    <row r="18" spans="1:8" ht="15" customHeight="1">
      <c r="A18" s="365" t="s">
        <v>78</v>
      </c>
      <c r="B18" s="366"/>
      <c r="C18" s="366"/>
      <c r="D18" s="366"/>
      <c r="E18" s="366"/>
      <c r="F18" s="366"/>
      <c r="G18" s="366"/>
      <c r="H18" s="367"/>
    </row>
    <row r="19" spans="1:8" ht="25">
      <c r="A19" s="113" t="s">
        <v>79</v>
      </c>
      <c r="B19" s="120" t="s">
        <v>31</v>
      </c>
      <c r="C19" s="116" t="s">
        <v>70</v>
      </c>
      <c r="D19" s="116" t="s">
        <v>70</v>
      </c>
      <c r="E19" s="116" t="s">
        <v>70</v>
      </c>
      <c r="F19" s="116" t="s">
        <v>70</v>
      </c>
      <c r="G19" s="116" t="s">
        <v>70</v>
      </c>
      <c r="H19" s="116" t="s">
        <v>70</v>
      </c>
    </row>
    <row r="20" spans="1:8" ht="200">
      <c r="A20" s="113" t="s">
        <v>80</v>
      </c>
      <c r="B20" s="120" t="s">
        <v>30</v>
      </c>
      <c r="C20" s="116" t="s">
        <v>821</v>
      </c>
      <c r="D20" s="116" t="s">
        <v>30</v>
      </c>
      <c r="E20" s="116" t="s">
        <v>71</v>
      </c>
      <c r="F20" s="116" t="s">
        <v>89</v>
      </c>
      <c r="G20" s="140">
        <v>43958</v>
      </c>
      <c r="H20" s="140">
        <v>44428</v>
      </c>
    </row>
    <row r="21" spans="1:8" ht="14">
      <c r="A21" s="97"/>
      <c r="B21" s="97"/>
      <c r="C21" s="97"/>
      <c r="D21" s="97"/>
      <c r="E21" s="97"/>
      <c r="F21" s="98"/>
      <c r="G21" s="99"/>
      <c r="H21" s="100"/>
    </row>
    <row r="22" spans="1:8" ht="69.75" customHeight="1">
      <c r="A22" s="358" t="s">
        <v>852</v>
      </c>
      <c r="B22" s="359"/>
      <c r="C22" s="359"/>
      <c r="D22" s="359"/>
      <c r="E22" s="359"/>
      <c r="F22" s="359"/>
      <c r="G22" s="359"/>
      <c r="H22" s="212"/>
    </row>
    <row r="23" spans="1:8" ht="114" customHeight="1">
      <c r="A23" s="360" t="s">
        <v>862</v>
      </c>
      <c r="B23" s="361"/>
      <c r="C23" s="361"/>
      <c r="D23" s="361"/>
      <c r="E23" s="361"/>
      <c r="F23" s="361"/>
      <c r="G23" s="361"/>
      <c r="H23" s="214"/>
    </row>
    <row r="24" spans="1:8">
      <c r="A24" s="215"/>
      <c r="B24" s="215"/>
      <c r="C24" s="215"/>
      <c r="D24" s="215"/>
      <c r="E24" s="215"/>
      <c r="F24" s="215"/>
      <c r="G24" s="215"/>
      <c r="H24" s="215"/>
    </row>
    <row r="25" spans="1:8">
      <c r="A25" s="208"/>
      <c r="B25" s="209"/>
      <c r="C25" s="209"/>
      <c r="D25" s="209"/>
      <c r="E25" s="209"/>
      <c r="F25" s="209"/>
      <c r="G25" s="209"/>
      <c r="H25" s="209"/>
    </row>
    <row r="26" spans="1:8">
      <c r="A26" s="216"/>
      <c r="B26" s="216"/>
      <c r="C26" s="216"/>
      <c r="D26" s="216"/>
      <c r="E26" s="216"/>
      <c r="F26" s="216"/>
      <c r="G26" s="216"/>
      <c r="H26" s="216"/>
    </row>
  </sheetData>
  <mergeCells count="8">
    <mergeCell ref="A1:H1"/>
    <mergeCell ref="A2:H2"/>
    <mergeCell ref="A22:G22"/>
    <mergeCell ref="A23:G23"/>
    <mergeCell ref="A4:H4"/>
    <mergeCell ref="A18:H18"/>
    <mergeCell ref="A14:H14"/>
    <mergeCell ref="A12:H12"/>
  </mergeCells>
  <hyperlinks>
    <hyperlink ref="F8" r:id="rId1" display="6 CCR 1011-1 Chap 05" xr:uid="{63E24FD1-4040-4F3C-B654-EB4575689703}"/>
    <hyperlink ref="A2" location="Summary!A8" display="Back to Summary" xr:uid="{7159D140-C29E-444D-AF49-D32B4D9261F3}"/>
  </hyperlinks>
  <pageMargins left="0.7" right="0.7" top="0.75" bottom="0.75" header="0.3" footer="0.3"/>
  <pageSetup scale="64" fitToHeight="0"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8A6-D0E0-49D3-ABBD-CD13A7F9EBD8}">
  <sheetPr>
    <pageSetUpPr fitToPage="1"/>
  </sheetPr>
  <dimension ref="A1:H23"/>
  <sheetViews>
    <sheetView showGridLines="0" topLeftCell="A22" workbookViewId="0">
      <selection activeCell="A18" sqref="A18:H18"/>
    </sheetView>
  </sheetViews>
  <sheetFormatPr defaultColWidth="8.7265625" defaultRowHeight="12.5"/>
  <cols>
    <col min="1" max="1" width="21.453125" style="84" customWidth="1"/>
    <col min="2" max="2" width="16.26953125" style="84" customWidth="1"/>
    <col min="3" max="3" width="72.54296875" style="84" customWidth="1"/>
    <col min="4" max="4" width="13" style="84" customWidth="1"/>
    <col min="5" max="5" width="13.7265625" style="84" customWidth="1"/>
    <col min="6" max="6" width="24.26953125" style="84" customWidth="1"/>
    <col min="7" max="8" width="13.7265625" style="84" customWidth="1"/>
    <col min="9" max="16384" width="8.7265625" style="84"/>
  </cols>
  <sheetData>
    <row r="1" spans="1:8" ht="23">
      <c r="A1" s="217" t="s">
        <v>282</v>
      </c>
    </row>
    <row r="2" spans="1:8">
      <c r="A2" s="85" t="s">
        <v>140</v>
      </c>
    </row>
    <row r="3" spans="1:8" ht="54">
      <c r="A3" s="299" t="s">
        <v>62</v>
      </c>
      <c r="B3" s="276" t="s">
        <v>63</v>
      </c>
      <c r="C3" s="275" t="s">
        <v>64</v>
      </c>
      <c r="D3" s="276" t="s">
        <v>3</v>
      </c>
      <c r="E3" s="276" t="s">
        <v>65</v>
      </c>
      <c r="F3" s="276" t="s">
        <v>66</v>
      </c>
      <c r="G3" s="276" t="s">
        <v>67</v>
      </c>
      <c r="H3" s="276" t="s">
        <v>68</v>
      </c>
    </row>
    <row r="4" spans="1:8" ht="14.5" customHeight="1">
      <c r="A4" s="351" t="s">
        <v>69</v>
      </c>
      <c r="B4" s="351"/>
      <c r="C4" s="351"/>
      <c r="D4" s="351"/>
      <c r="E4" s="351"/>
      <c r="F4" s="351"/>
      <c r="G4" s="351"/>
      <c r="H4" s="351"/>
    </row>
    <row r="5" spans="1:8" ht="25">
      <c r="A5" s="113" t="s">
        <v>406</v>
      </c>
      <c r="B5" s="116" t="s">
        <v>270</v>
      </c>
      <c r="C5" s="371"/>
      <c r="D5" s="371"/>
      <c r="E5" s="371"/>
      <c r="F5" s="371"/>
      <c r="G5" s="371"/>
      <c r="H5" s="371"/>
    </row>
    <row r="6" spans="1:8" ht="187.5">
      <c r="A6" s="113" t="s">
        <v>404</v>
      </c>
      <c r="B6" s="116" t="s">
        <v>390</v>
      </c>
      <c r="C6" s="116" t="s">
        <v>558</v>
      </c>
      <c r="D6" s="117" t="s">
        <v>30</v>
      </c>
      <c r="E6" s="117" t="s">
        <v>71</v>
      </c>
      <c r="F6" s="278" t="s">
        <v>643</v>
      </c>
      <c r="G6" s="128">
        <v>44211</v>
      </c>
      <c r="H6" s="128">
        <v>44512</v>
      </c>
    </row>
    <row r="7" spans="1:8" ht="150">
      <c r="A7" s="113" t="s">
        <v>513</v>
      </c>
      <c r="B7" s="117" t="s">
        <v>407</v>
      </c>
      <c r="C7" s="117" t="s">
        <v>695</v>
      </c>
      <c r="D7" s="117" t="s">
        <v>32</v>
      </c>
      <c r="E7" s="117" t="s">
        <v>71</v>
      </c>
      <c r="F7" s="278" t="s">
        <v>283</v>
      </c>
      <c r="G7" s="128">
        <v>39203</v>
      </c>
      <c r="H7" s="128">
        <v>44426</v>
      </c>
    </row>
    <row r="8" spans="1:8">
      <c r="A8" s="113" t="s">
        <v>831</v>
      </c>
      <c r="B8" s="118" t="s">
        <v>31</v>
      </c>
      <c r="C8" s="118" t="s">
        <v>70</v>
      </c>
      <c r="D8" s="118" t="s">
        <v>70</v>
      </c>
      <c r="E8" s="118" t="s">
        <v>70</v>
      </c>
      <c r="F8" s="118" t="s">
        <v>70</v>
      </c>
      <c r="G8" s="118" t="s">
        <v>70</v>
      </c>
      <c r="H8" s="118" t="s">
        <v>70</v>
      </c>
    </row>
    <row r="9" spans="1:8">
      <c r="A9" s="113" t="s">
        <v>405</v>
      </c>
      <c r="B9" s="118" t="s">
        <v>31</v>
      </c>
      <c r="C9" s="118" t="s">
        <v>70</v>
      </c>
      <c r="D9" s="118" t="s">
        <v>70</v>
      </c>
      <c r="E9" s="118" t="s">
        <v>70</v>
      </c>
      <c r="F9" s="118" t="s">
        <v>70</v>
      </c>
      <c r="G9" s="118" t="s">
        <v>70</v>
      </c>
      <c r="H9" s="118" t="s">
        <v>70</v>
      </c>
    </row>
    <row r="10" spans="1:8" ht="25">
      <c r="A10" s="113" t="s">
        <v>2</v>
      </c>
      <c r="B10" s="120" t="s">
        <v>31</v>
      </c>
      <c r="C10" s="120" t="s">
        <v>70</v>
      </c>
      <c r="D10" s="118" t="s">
        <v>70</v>
      </c>
      <c r="E10" s="118" t="s">
        <v>70</v>
      </c>
      <c r="F10" s="118" t="s">
        <v>70</v>
      </c>
      <c r="G10" s="118" t="s">
        <v>70</v>
      </c>
      <c r="H10" s="118" t="s">
        <v>70</v>
      </c>
    </row>
    <row r="11" spans="1:8" ht="25">
      <c r="A11" s="113" t="s">
        <v>72</v>
      </c>
      <c r="B11" s="118" t="s">
        <v>31</v>
      </c>
      <c r="C11" s="118" t="s">
        <v>70</v>
      </c>
      <c r="D11" s="118" t="s">
        <v>70</v>
      </c>
      <c r="E11" s="122" t="s">
        <v>70</v>
      </c>
      <c r="F11" s="118" t="s">
        <v>70</v>
      </c>
      <c r="G11" s="118" t="s">
        <v>70</v>
      </c>
      <c r="H11" s="118" t="s">
        <v>70</v>
      </c>
    </row>
    <row r="12" spans="1:8" ht="13.5">
      <c r="A12" s="351" t="s">
        <v>73</v>
      </c>
      <c r="B12" s="351"/>
      <c r="C12" s="351"/>
      <c r="D12" s="351"/>
      <c r="E12" s="351"/>
      <c r="F12" s="351"/>
      <c r="G12" s="351"/>
      <c r="H12" s="351"/>
    </row>
    <row r="13" spans="1:8" ht="25">
      <c r="A13" s="113" t="s">
        <v>4</v>
      </c>
      <c r="B13" s="118" t="s">
        <v>31</v>
      </c>
      <c r="C13" s="118" t="s">
        <v>70</v>
      </c>
      <c r="D13" s="118" t="s">
        <v>70</v>
      </c>
      <c r="E13" s="118" t="s">
        <v>70</v>
      </c>
      <c r="F13" s="118" t="s">
        <v>70</v>
      </c>
      <c r="G13" s="118" t="s">
        <v>70</v>
      </c>
      <c r="H13" s="118" t="s">
        <v>70</v>
      </c>
    </row>
    <row r="14" spans="1:8" ht="14.5" customHeight="1">
      <c r="A14" s="351" t="s">
        <v>74</v>
      </c>
      <c r="B14" s="351"/>
      <c r="C14" s="351"/>
      <c r="D14" s="351"/>
      <c r="E14" s="351"/>
      <c r="F14" s="351"/>
      <c r="G14" s="351"/>
      <c r="H14" s="351"/>
    </row>
    <row r="15" spans="1:8" ht="200">
      <c r="A15" s="113" t="s">
        <v>5</v>
      </c>
      <c r="B15" s="118" t="s">
        <v>397</v>
      </c>
      <c r="C15" s="118" t="s">
        <v>284</v>
      </c>
      <c r="D15" s="118" t="s">
        <v>32</v>
      </c>
      <c r="E15" s="118" t="s">
        <v>71</v>
      </c>
      <c r="F15" s="283" t="s">
        <v>285</v>
      </c>
      <c r="G15" s="115">
        <v>43039</v>
      </c>
      <c r="H15" s="115">
        <v>43614</v>
      </c>
    </row>
    <row r="16" spans="1:8" ht="25">
      <c r="A16" s="113" t="s">
        <v>6</v>
      </c>
      <c r="B16" s="118" t="s">
        <v>31</v>
      </c>
      <c r="C16" s="118" t="s">
        <v>70</v>
      </c>
      <c r="D16" s="118" t="s">
        <v>70</v>
      </c>
      <c r="E16" s="118" t="s">
        <v>70</v>
      </c>
      <c r="F16" s="118" t="s">
        <v>70</v>
      </c>
      <c r="G16" s="118" t="s">
        <v>70</v>
      </c>
      <c r="H16" s="118" t="s">
        <v>70</v>
      </c>
    </row>
    <row r="17" spans="1:8" ht="25">
      <c r="A17" s="113" t="s">
        <v>77</v>
      </c>
      <c r="B17" s="118" t="s">
        <v>31</v>
      </c>
      <c r="C17" s="118" t="s">
        <v>70</v>
      </c>
      <c r="D17" s="118" t="s">
        <v>70</v>
      </c>
      <c r="E17" s="118" t="s">
        <v>70</v>
      </c>
      <c r="F17" s="118" t="s">
        <v>70</v>
      </c>
      <c r="G17" s="118" t="s">
        <v>70</v>
      </c>
      <c r="H17" s="118" t="s">
        <v>70</v>
      </c>
    </row>
    <row r="18" spans="1:8" ht="14.5" customHeight="1">
      <c r="A18" s="351" t="s">
        <v>78</v>
      </c>
      <c r="B18" s="351"/>
      <c r="C18" s="351"/>
      <c r="D18" s="351"/>
      <c r="E18" s="351"/>
      <c r="F18" s="351"/>
      <c r="G18" s="351"/>
      <c r="H18" s="351"/>
    </row>
    <row r="19" spans="1:8" ht="375">
      <c r="A19" s="184" t="s">
        <v>79</v>
      </c>
      <c r="B19" s="185" t="s">
        <v>30</v>
      </c>
      <c r="C19" s="185" t="s">
        <v>286</v>
      </c>
      <c r="D19" s="185" t="s">
        <v>30</v>
      </c>
      <c r="E19" s="185" t="s">
        <v>71</v>
      </c>
      <c r="F19" s="312" t="s">
        <v>287</v>
      </c>
      <c r="G19" s="186" t="s">
        <v>288</v>
      </c>
      <c r="H19" s="186">
        <v>44426</v>
      </c>
    </row>
    <row r="20" spans="1:8" ht="200">
      <c r="A20" s="184" t="s">
        <v>80</v>
      </c>
      <c r="B20" s="187" t="s">
        <v>30</v>
      </c>
      <c r="C20" s="32" t="s">
        <v>289</v>
      </c>
      <c r="D20" s="31" t="s">
        <v>30</v>
      </c>
      <c r="E20" s="31" t="s">
        <v>71</v>
      </c>
      <c r="F20" s="188" t="s">
        <v>290</v>
      </c>
      <c r="G20" s="189">
        <v>44078</v>
      </c>
      <c r="H20" s="189">
        <v>44428</v>
      </c>
    </row>
    <row r="21" spans="1:8" ht="14">
      <c r="A21" s="173"/>
      <c r="B21" s="173"/>
      <c r="C21" s="173"/>
      <c r="D21" s="173"/>
      <c r="E21" s="173"/>
      <c r="F21" s="74"/>
      <c r="G21" s="74"/>
      <c r="H21" s="74"/>
    </row>
    <row r="22" spans="1:8" ht="48" customHeight="1">
      <c r="A22" s="368" t="s">
        <v>818</v>
      </c>
      <c r="B22" s="358"/>
      <c r="C22" s="358"/>
      <c r="D22" s="358"/>
      <c r="E22" s="358"/>
      <c r="F22" s="358"/>
      <c r="G22" s="369"/>
      <c r="H22" s="369"/>
    </row>
    <row r="23" spans="1:8" ht="183" customHeight="1">
      <c r="A23" s="370" t="s">
        <v>348</v>
      </c>
      <c r="B23" s="370"/>
      <c r="C23" s="370"/>
      <c r="D23" s="370"/>
      <c r="E23" s="370"/>
      <c r="F23" s="370"/>
      <c r="G23" s="370"/>
      <c r="H23" s="370"/>
    </row>
  </sheetData>
  <mergeCells count="7">
    <mergeCell ref="A22:H22"/>
    <mergeCell ref="A23:H23"/>
    <mergeCell ref="A4:H4"/>
    <mergeCell ref="C5:H5"/>
    <mergeCell ref="A12:H12"/>
    <mergeCell ref="A14:H14"/>
    <mergeCell ref="A18:H18"/>
  </mergeCells>
  <hyperlinks>
    <hyperlink ref="A2" location="Summary!A8" display="Back to Summary" xr:uid="{301FF165-1EDC-42EC-9111-4E336DAD553E}"/>
  </hyperlinks>
  <pageMargins left="0.7" right="0.7" top="0.75" bottom="0.75" header="0.3" footer="0.3"/>
  <pageSetup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9CCC-27F0-4013-B8B7-22EB887EF994}">
  <sheetPr>
    <pageSetUpPr fitToPage="1"/>
  </sheetPr>
  <dimension ref="A1:H23"/>
  <sheetViews>
    <sheetView showGridLines="0" zoomScaleNormal="100" workbookViewId="0">
      <selection activeCell="P23" sqref="P23"/>
    </sheetView>
  </sheetViews>
  <sheetFormatPr defaultColWidth="8.7265625" defaultRowHeight="12.5"/>
  <cols>
    <col min="1" max="1" width="21.453125" style="240" customWidth="1"/>
    <col min="2" max="2" width="16.26953125" style="240" customWidth="1"/>
    <col min="3" max="3" width="72.54296875" style="240" customWidth="1"/>
    <col min="4" max="4" width="13" style="240" customWidth="1"/>
    <col min="5" max="5" width="13.7265625" style="240" customWidth="1"/>
    <col min="6" max="6" width="24.26953125" style="240" customWidth="1"/>
    <col min="7" max="8" width="13.7265625" style="240" customWidth="1"/>
    <col min="9" max="16384" width="8.7265625" style="240"/>
  </cols>
  <sheetData>
    <row r="1" spans="1:8" ht="23">
      <c r="A1" s="241" t="s">
        <v>494</v>
      </c>
      <c r="B1" s="27"/>
      <c r="C1" s="27"/>
      <c r="D1" s="27"/>
      <c r="E1" s="27"/>
      <c r="F1" s="27"/>
      <c r="G1" s="27"/>
      <c r="H1" s="27"/>
    </row>
    <row r="2" spans="1:8">
      <c r="A2" s="85" t="s">
        <v>140</v>
      </c>
      <c r="B2" s="27"/>
      <c r="C2" s="27"/>
      <c r="D2" s="27"/>
      <c r="E2" s="27"/>
      <c r="F2" s="27"/>
      <c r="G2" s="27"/>
      <c r="H2" s="27"/>
    </row>
    <row r="3" spans="1:8" s="16" customFormat="1" ht="54">
      <c r="A3" s="299" t="s">
        <v>62</v>
      </c>
      <c r="B3" s="276" t="s">
        <v>63</v>
      </c>
      <c r="C3" s="275" t="s">
        <v>64</v>
      </c>
      <c r="D3" s="276" t="s">
        <v>3</v>
      </c>
      <c r="E3" s="276" t="s">
        <v>65</v>
      </c>
      <c r="F3" s="276" t="s">
        <v>66</v>
      </c>
      <c r="G3" s="276" t="s">
        <v>67</v>
      </c>
      <c r="H3" s="276" t="s">
        <v>68</v>
      </c>
    </row>
    <row r="4" spans="1:8" ht="14.5" customHeight="1">
      <c r="A4" s="351" t="s">
        <v>69</v>
      </c>
      <c r="B4" s="351"/>
      <c r="C4" s="351"/>
      <c r="D4" s="351"/>
      <c r="E4" s="351"/>
      <c r="F4" s="351"/>
      <c r="G4" s="351"/>
      <c r="H4" s="351"/>
    </row>
    <row r="5" spans="1:8" ht="25">
      <c r="A5" s="113" t="s">
        <v>406</v>
      </c>
      <c r="B5" s="118" t="s">
        <v>548</v>
      </c>
      <c r="C5" s="352"/>
      <c r="D5" s="352"/>
      <c r="E5" s="352"/>
      <c r="F5" s="352"/>
      <c r="G5" s="352"/>
      <c r="H5" s="352"/>
    </row>
    <row r="6" spans="1:8" ht="349.5" customHeight="1">
      <c r="A6" s="113" t="s">
        <v>404</v>
      </c>
      <c r="B6" s="118" t="s">
        <v>549</v>
      </c>
      <c r="C6" s="117" t="s">
        <v>696</v>
      </c>
      <c r="D6" s="118" t="s">
        <v>32</v>
      </c>
      <c r="E6" s="118" t="s">
        <v>71</v>
      </c>
      <c r="F6" s="283" t="s">
        <v>495</v>
      </c>
      <c r="G6" s="115">
        <v>40909</v>
      </c>
      <c r="H6" s="115">
        <v>44487</v>
      </c>
    </row>
    <row r="7" spans="1:8" ht="175">
      <c r="A7" s="113" t="s">
        <v>513</v>
      </c>
      <c r="B7" s="118" t="s">
        <v>411</v>
      </c>
      <c r="C7" s="118" t="s">
        <v>697</v>
      </c>
      <c r="D7" s="118" t="s">
        <v>32</v>
      </c>
      <c r="E7" s="118" t="s">
        <v>71</v>
      </c>
      <c r="F7" s="283" t="s">
        <v>496</v>
      </c>
      <c r="G7" s="115">
        <v>41091</v>
      </c>
      <c r="H7" s="115">
        <v>44487</v>
      </c>
    </row>
    <row r="8" spans="1:8" ht="175">
      <c r="A8" s="113" t="s">
        <v>831</v>
      </c>
      <c r="B8" s="118" t="s">
        <v>547</v>
      </c>
      <c r="C8" s="118" t="s">
        <v>816</v>
      </c>
      <c r="D8" s="118" t="s">
        <v>32</v>
      </c>
      <c r="E8" s="118" t="s">
        <v>71</v>
      </c>
      <c r="F8" s="283" t="s">
        <v>496</v>
      </c>
      <c r="G8" s="115">
        <v>41091</v>
      </c>
      <c r="H8" s="115">
        <v>44487</v>
      </c>
    </row>
    <row r="9" spans="1:8">
      <c r="A9" s="113" t="s">
        <v>405</v>
      </c>
      <c r="B9" s="118" t="s">
        <v>31</v>
      </c>
      <c r="C9" s="118" t="s">
        <v>70</v>
      </c>
      <c r="D9" s="118" t="s">
        <v>70</v>
      </c>
      <c r="E9" s="118" t="s">
        <v>70</v>
      </c>
      <c r="F9" s="118" t="s">
        <v>70</v>
      </c>
      <c r="G9" s="118" t="s">
        <v>70</v>
      </c>
      <c r="H9" s="118" t="s">
        <v>70</v>
      </c>
    </row>
    <row r="10" spans="1:8" ht="25">
      <c r="A10" s="113" t="s">
        <v>2</v>
      </c>
      <c r="B10" s="120" t="s">
        <v>31</v>
      </c>
      <c r="C10" s="122" t="s">
        <v>70</v>
      </c>
      <c r="D10" s="118" t="s">
        <v>70</v>
      </c>
      <c r="E10" s="118" t="s">
        <v>70</v>
      </c>
      <c r="F10" s="118" t="s">
        <v>70</v>
      </c>
      <c r="G10" s="118" t="s">
        <v>70</v>
      </c>
      <c r="H10" s="118" t="s">
        <v>70</v>
      </c>
    </row>
    <row r="11" spans="1:8" ht="25">
      <c r="A11" s="113" t="s">
        <v>72</v>
      </c>
      <c r="B11" s="120" t="s">
        <v>31</v>
      </c>
      <c r="C11" s="122" t="s">
        <v>70</v>
      </c>
      <c r="D11" s="118" t="s">
        <v>70</v>
      </c>
      <c r="E11" s="118" t="s">
        <v>70</v>
      </c>
      <c r="F11" s="118" t="s">
        <v>70</v>
      </c>
      <c r="G11" s="118" t="s">
        <v>70</v>
      </c>
      <c r="H11" s="118" t="s">
        <v>70</v>
      </c>
    </row>
    <row r="12" spans="1:8" ht="13.5">
      <c r="A12" s="351" t="s">
        <v>73</v>
      </c>
      <c r="B12" s="351"/>
      <c r="C12" s="351"/>
      <c r="D12" s="351"/>
      <c r="E12" s="351"/>
      <c r="F12" s="351"/>
      <c r="G12" s="351"/>
      <c r="H12" s="351"/>
    </row>
    <row r="13" spans="1:8" ht="25">
      <c r="A13" s="113" t="s">
        <v>4</v>
      </c>
      <c r="B13" s="118" t="s">
        <v>31</v>
      </c>
      <c r="C13" s="118" t="s">
        <v>70</v>
      </c>
      <c r="D13" s="118" t="s">
        <v>70</v>
      </c>
      <c r="E13" s="118" t="s">
        <v>70</v>
      </c>
      <c r="F13" s="118" t="s">
        <v>70</v>
      </c>
      <c r="G13" s="118" t="s">
        <v>70</v>
      </c>
      <c r="H13" s="118" t="s">
        <v>70</v>
      </c>
    </row>
    <row r="14" spans="1:8" ht="14.5" customHeight="1">
      <c r="A14" s="351" t="s">
        <v>74</v>
      </c>
      <c r="B14" s="351"/>
      <c r="C14" s="351"/>
      <c r="D14" s="351"/>
      <c r="E14" s="351"/>
      <c r="F14" s="351"/>
      <c r="G14" s="351"/>
      <c r="H14" s="351"/>
    </row>
    <row r="15" spans="1:8" ht="409.5">
      <c r="A15" s="113" t="s">
        <v>5</v>
      </c>
      <c r="B15" s="121" t="s">
        <v>497</v>
      </c>
      <c r="C15" s="121" t="s">
        <v>498</v>
      </c>
      <c r="D15" s="119" t="s">
        <v>32</v>
      </c>
      <c r="E15" s="119" t="s">
        <v>71</v>
      </c>
      <c r="F15" s="283" t="s">
        <v>499</v>
      </c>
      <c r="G15" s="121" t="s">
        <v>500</v>
      </c>
      <c r="H15" s="123">
        <v>43529</v>
      </c>
    </row>
    <row r="16" spans="1:8" ht="125">
      <c r="A16" s="113" t="s">
        <v>6</v>
      </c>
      <c r="B16" s="118" t="s">
        <v>501</v>
      </c>
      <c r="C16" s="118" t="s">
        <v>502</v>
      </c>
      <c r="D16" s="25" t="s">
        <v>32</v>
      </c>
      <c r="E16" s="25" t="s">
        <v>71</v>
      </c>
      <c r="F16" s="121" t="s">
        <v>503</v>
      </c>
      <c r="G16" s="246">
        <v>43756</v>
      </c>
      <c r="H16" s="246">
        <v>44407</v>
      </c>
    </row>
    <row r="17" spans="1:8" ht="25">
      <c r="A17" s="113" t="s">
        <v>77</v>
      </c>
      <c r="B17" s="118" t="s">
        <v>31</v>
      </c>
      <c r="C17" s="118" t="s">
        <v>70</v>
      </c>
      <c r="D17" s="118" t="s">
        <v>70</v>
      </c>
      <c r="E17" s="118" t="s">
        <v>70</v>
      </c>
      <c r="F17" s="118" t="s">
        <v>70</v>
      </c>
      <c r="G17" s="118" t="s">
        <v>70</v>
      </c>
      <c r="H17" s="118" t="s">
        <v>70</v>
      </c>
    </row>
    <row r="18" spans="1:8" ht="14.5" customHeight="1">
      <c r="A18" s="351" t="s">
        <v>78</v>
      </c>
      <c r="B18" s="351"/>
      <c r="C18" s="351"/>
      <c r="D18" s="351"/>
      <c r="E18" s="351"/>
      <c r="F18" s="351"/>
      <c r="G18" s="351"/>
      <c r="H18" s="351"/>
    </row>
    <row r="19" spans="1:8" ht="25">
      <c r="A19" s="113" t="s">
        <v>79</v>
      </c>
      <c r="B19" s="118" t="s">
        <v>31</v>
      </c>
      <c r="C19" s="118" t="s">
        <v>70</v>
      </c>
      <c r="D19" s="118" t="s">
        <v>70</v>
      </c>
      <c r="E19" s="118" t="s">
        <v>70</v>
      </c>
      <c r="F19" s="118" t="s">
        <v>70</v>
      </c>
      <c r="G19" s="118" t="s">
        <v>70</v>
      </c>
      <c r="H19" s="118" t="s">
        <v>70</v>
      </c>
    </row>
    <row r="20" spans="1:8" ht="283" customHeight="1">
      <c r="A20" s="113" t="s">
        <v>80</v>
      </c>
      <c r="B20" s="118" t="s">
        <v>30</v>
      </c>
      <c r="C20" s="118" t="s">
        <v>504</v>
      </c>
      <c r="D20" s="118" t="s">
        <v>30</v>
      </c>
      <c r="E20" s="118" t="s">
        <v>71</v>
      </c>
      <c r="F20" s="118" t="s">
        <v>910</v>
      </c>
      <c r="G20" s="115">
        <v>44461</v>
      </c>
      <c r="H20" s="115">
        <v>44487</v>
      </c>
    </row>
    <row r="21" spans="1:8" ht="14">
      <c r="A21" s="173"/>
      <c r="B21" s="173"/>
      <c r="C21" s="173"/>
      <c r="D21" s="173"/>
      <c r="E21" s="173"/>
      <c r="F21" s="28"/>
      <c r="G21" s="75"/>
      <c r="H21" s="75"/>
    </row>
    <row r="22" spans="1:8" ht="48.75" customHeight="1">
      <c r="A22" s="372" t="s">
        <v>817</v>
      </c>
      <c r="B22" s="372"/>
      <c r="C22" s="372"/>
      <c r="D22" s="372"/>
      <c r="E22" s="372"/>
      <c r="F22" s="372"/>
      <c r="G22" s="372"/>
      <c r="H22" s="372"/>
    </row>
    <row r="23" spans="1:8" ht="142.5" customHeight="1">
      <c r="A23" s="373" t="s">
        <v>909</v>
      </c>
      <c r="B23" s="373"/>
      <c r="C23" s="373"/>
      <c r="D23" s="373"/>
      <c r="E23" s="373"/>
      <c r="F23" s="373"/>
      <c r="G23" s="373"/>
      <c r="H23" s="373"/>
    </row>
  </sheetData>
  <mergeCells count="7">
    <mergeCell ref="A22:H22"/>
    <mergeCell ref="A23:H23"/>
    <mergeCell ref="A4:H4"/>
    <mergeCell ref="C5:H5"/>
    <mergeCell ref="A12:H12"/>
    <mergeCell ref="A14:H14"/>
    <mergeCell ref="A18:H18"/>
  </mergeCells>
  <hyperlinks>
    <hyperlink ref="A2" location="Summary!A8" display="Back to Summary" xr:uid="{F3809E60-5130-4696-8B14-EB5CEFE20FE7}"/>
  </hyperlinks>
  <pageMargins left="0.7" right="0.7" top="0.75" bottom="0.75" header="0.3" footer="0.3"/>
  <pageSetup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3F37F-7C56-4C04-9C6A-7380F78E03AA}">
  <sheetPr>
    <pageSetUpPr fitToPage="1"/>
  </sheetPr>
  <dimension ref="A1:S26"/>
  <sheetViews>
    <sheetView showGridLines="0" topLeftCell="A16" workbookViewId="0">
      <selection activeCell="A4" sqref="A4:H4"/>
    </sheetView>
  </sheetViews>
  <sheetFormatPr defaultColWidth="8.7265625" defaultRowHeight="12.5"/>
  <cols>
    <col min="1" max="1" width="21.453125" style="265" customWidth="1"/>
    <col min="2" max="2" width="16.26953125" style="266" customWidth="1"/>
    <col min="3" max="3" width="72.54296875" style="266" customWidth="1"/>
    <col min="4" max="4" width="13" style="266" customWidth="1"/>
    <col min="5" max="5" width="14.54296875" style="266" customWidth="1"/>
    <col min="6" max="6" width="24.26953125" style="267" customWidth="1"/>
    <col min="7" max="8" width="13.7265625" style="16" customWidth="1"/>
    <col min="9" max="16384" width="8.7265625" style="112"/>
  </cols>
  <sheetData>
    <row r="1" spans="1:19" ht="23">
      <c r="A1" s="268" t="s">
        <v>224</v>
      </c>
    </row>
    <row r="2" spans="1:19">
      <c r="A2" s="264" t="s">
        <v>140</v>
      </c>
    </row>
    <row r="3" spans="1:19" ht="54">
      <c r="A3" s="311" t="s">
        <v>62</v>
      </c>
      <c r="B3" s="274" t="s">
        <v>63</v>
      </c>
      <c r="C3" s="275" t="s">
        <v>64</v>
      </c>
      <c r="D3" s="276" t="s">
        <v>3</v>
      </c>
      <c r="E3" s="276" t="s">
        <v>65</v>
      </c>
      <c r="F3" s="276" t="s">
        <v>66</v>
      </c>
      <c r="G3" s="276" t="s">
        <v>67</v>
      </c>
      <c r="H3" s="276" t="s">
        <v>68</v>
      </c>
    </row>
    <row r="4" spans="1:19" ht="15" customHeight="1">
      <c r="A4" s="365" t="s">
        <v>69</v>
      </c>
      <c r="B4" s="366"/>
      <c r="C4" s="366"/>
      <c r="D4" s="366"/>
      <c r="E4" s="366"/>
      <c r="F4" s="366"/>
      <c r="G4" s="366"/>
      <c r="H4" s="367"/>
    </row>
    <row r="5" spans="1:19" ht="25">
      <c r="A5" s="113" t="s">
        <v>406</v>
      </c>
      <c r="B5" s="116" t="s">
        <v>539</v>
      </c>
      <c r="C5" s="376"/>
      <c r="D5" s="377"/>
      <c r="E5" s="377"/>
      <c r="F5" s="377"/>
      <c r="G5" s="377"/>
      <c r="H5" s="378"/>
    </row>
    <row r="6" spans="1:19" ht="87.5">
      <c r="A6" s="113" t="s">
        <v>404</v>
      </c>
      <c r="B6" s="120" t="s">
        <v>540</v>
      </c>
      <c r="C6" s="120" t="s">
        <v>541</v>
      </c>
      <c r="D6" s="120" t="s">
        <v>32</v>
      </c>
      <c r="E6" s="120" t="s">
        <v>71</v>
      </c>
      <c r="F6" s="279" t="s">
        <v>557</v>
      </c>
      <c r="G6" s="128">
        <v>36777</v>
      </c>
      <c r="H6" s="115">
        <v>44512</v>
      </c>
      <c r="K6" s="262"/>
      <c r="L6" s="262"/>
      <c r="M6" s="262"/>
      <c r="N6" s="262"/>
      <c r="O6" s="262"/>
      <c r="P6" s="262"/>
      <c r="Q6" s="262"/>
      <c r="R6" s="262"/>
      <c r="S6" s="262"/>
    </row>
    <row r="7" spans="1:19" ht="100">
      <c r="A7" s="113" t="s">
        <v>513</v>
      </c>
      <c r="B7" s="31" t="s">
        <v>407</v>
      </c>
      <c r="C7" s="118" t="s">
        <v>698</v>
      </c>
      <c r="D7" s="118" t="s">
        <v>32</v>
      </c>
      <c r="E7" s="122" t="s">
        <v>71</v>
      </c>
      <c r="F7" s="279" t="s">
        <v>557</v>
      </c>
      <c r="G7" s="128">
        <v>36777</v>
      </c>
      <c r="H7" s="115">
        <v>44432</v>
      </c>
      <c r="K7" s="262"/>
      <c r="L7" s="262"/>
      <c r="M7" s="262"/>
      <c r="N7" s="262"/>
      <c r="O7" s="262"/>
      <c r="P7" s="262"/>
      <c r="Q7" s="262"/>
      <c r="R7" s="262"/>
      <c r="S7" s="262"/>
    </row>
    <row r="8" spans="1:19" ht="62.5">
      <c r="A8" s="113" t="s">
        <v>831</v>
      </c>
      <c r="B8" s="120" t="s">
        <v>556</v>
      </c>
      <c r="C8" s="120" t="s">
        <v>542</v>
      </c>
      <c r="D8" s="120" t="s">
        <v>32</v>
      </c>
      <c r="E8" s="120" t="s">
        <v>71</v>
      </c>
      <c r="F8" s="120" t="s">
        <v>557</v>
      </c>
      <c r="G8" s="128">
        <v>36777</v>
      </c>
      <c r="H8" s="115">
        <v>44512</v>
      </c>
      <c r="K8" s="262"/>
      <c r="L8" s="262"/>
      <c r="M8" s="262"/>
      <c r="N8" s="262"/>
      <c r="O8" s="262"/>
      <c r="P8" s="262"/>
      <c r="Q8" s="262"/>
      <c r="R8" s="262"/>
      <c r="S8" s="262"/>
    </row>
    <row r="9" spans="1:19" ht="62.5">
      <c r="A9" s="113" t="s">
        <v>405</v>
      </c>
      <c r="B9" s="120" t="s">
        <v>555</v>
      </c>
      <c r="C9" s="120" t="s">
        <v>543</v>
      </c>
      <c r="D9" s="120" t="s">
        <v>32</v>
      </c>
      <c r="E9" s="120" t="s">
        <v>71</v>
      </c>
      <c r="F9" s="279" t="s">
        <v>557</v>
      </c>
      <c r="G9" s="128">
        <v>36777</v>
      </c>
      <c r="H9" s="115">
        <v>44512</v>
      </c>
      <c r="K9" s="262"/>
      <c r="L9" s="262"/>
      <c r="M9" s="262"/>
      <c r="N9" s="262"/>
      <c r="O9" s="262"/>
      <c r="P9" s="262"/>
      <c r="Q9" s="262"/>
      <c r="R9" s="262"/>
      <c r="S9" s="262"/>
    </row>
    <row r="10" spans="1:19" ht="25">
      <c r="A10" s="113" t="s">
        <v>2</v>
      </c>
      <c r="B10" s="120" t="s">
        <v>31</v>
      </c>
      <c r="C10" s="120" t="s">
        <v>70</v>
      </c>
      <c r="D10" s="120" t="s">
        <v>70</v>
      </c>
      <c r="E10" s="120" t="s">
        <v>70</v>
      </c>
      <c r="F10" s="120" t="s">
        <v>70</v>
      </c>
      <c r="G10" s="120" t="s">
        <v>70</v>
      </c>
      <c r="H10" s="120" t="s">
        <v>70</v>
      </c>
      <c r="K10" s="262"/>
      <c r="L10" s="262"/>
      <c r="M10" s="262"/>
      <c r="N10" s="262"/>
      <c r="O10" s="262"/>
      <c r="P10" s="262"/>
      <c r="Q10" s="262"/>
      <c r="R10" s="262"/>
      <c r="S10" s="262"/>
    </row>
    <row r="11" spans="1:19" ht="25">
      <c r="A11" s="113" t="s">
        <v>72</v>
      </c>
      <c r="B11" s="120" t="s">
        <v>31</v>
      </c>
      <c r="C11" s="120" t="s">
        <v>70</v>
      </c>
      <c r="D11" s="120" t="s">
        <v>70</v>
      </c>
      <c r="E11" s="120" t="s">
        <v>70</v>
      </c>
      <c r="F11" s="120" t="s">
        <v>70</v>
      </c>
      <c r="G11" s="120" t="s">
        <v>70</v>
      </c>
      <c r="H11" s="120" t="s">
        <v>70</v>
      </c>
      <c r="K11" s="262"/>
      <c r="L11" s="262"/>
      <c r="M11" s="262"/>
      <c r="N11" s="262"/>
      <c r="O11" s="262"/>
      <c r="P11" s="262"/>
      <c r="Q11" s="262"/>
      <c r="R11" s="262"/>
      <c r="S11" s="262"/>
    </row>
    <row r="12" spans="1:19" ht="13.5">
      <c r="A12" s="365" t="s">
        <v>73</v>
      </c>
      <c r="B12" s="366"/>
      <c r="C12" s="366"/>
      <c r="D12" s="366"/>
      <c r="E12" s="366"/>
      <c r="F12" s="366"/>
      <c r="G12" s="366"/>
      <c r="H12" s="367"/>
      <c r="K12" s="262"/>
      <c r="L12" s="262"/>
      <c r="M12" s="262"/>
      <c r="N12" s="262"/>
      <c r="O12" s="262"/>
      <c r="P12" s="262"/>
      <c r="Q12" s="262"/>
      <c r="R12" s="262"/>
      <c r="S12" s="262"/>
    </row>
    <row r="13" spans="1:19" ht="25">
      <c r="A13" s="113" t="s">
        <v>4</v>
      </c>
      <c r="B13" s="120" t="s">
        <v>31</v>
      </c>
      <c r="C13" s="120" t="s">
        <v>70</v>
      </c>
      <c r="D13" s="120" t="s">
        <v>70</v>
      </c>
      <c r="E13" s="120" t="s">
        <v>70</v>
      </c>
      <c r="F13" s="120" t="s">
        <v>70</v>
      </c>
      <c r="G13" s="120" t="s">
        <v>70</v>
      </c>
      <c r="H13" s="120" t="s">
        <v>70</v>
      </c>
      <c r="K13" s="262"/>
      <c r="L13" s="262"/>
      <c r="M13" s="262"/>
      <c r="N13" s="262"/>
      <c r="O13" s="262"/>
      <c r="P13" s="262"/>
      <c r="Q13" s="262"/>
      <c r="R13" s="262"/>
      <c r="S13" s="262"/>
    </row>
    <row r="14" spans="1:19" ht="15" customHeight="1">
      <c r="A14" s="365" t="s">
        <v>74</v>
      </c>
      <c r="B14" s="366"/>
      <c r="C14" s="366"/>
      <c r="D14" s="366"/>
      <c r="E14" s="366"/>
      <c r="F14" s="366"/>
      <c r="G14" s="366"/>
      <c r="H14" s="367"/>
      <c r="K14" s="262"/>
      <c r="L14" s="262"/>
      <c r="M14" s="262"/>
      <c r="N14" s="262"/>
      <c r="O14" s="262"/>
      <c r="P14" s="262"/>
      <c r="Q14" s="262"/>
      <c r="R14" s="262"/>
      <c r="S14" s="262"/>
    </row>
    <row r="15" spans="1:19" ht="250">
      <c r="A15" s="113" t="s">
        <v>5</v>
      </c>
      <c r="B15" s="122" t="s">
        <v>154</v>
      </c>
      <c r="C15" s="122" t="s">
        <v>225</v>
      </c>
      <c r="D15" s="119" t="s">
        <v>32</v>
      </c>
      <c r="E15" s="119" t="s">
        <v>71</v>
      </c>
      <c r="F15" s="280" t="s">
        <v>226</v>
      </c>
      <c r="G15" s="46">
        <v>39356</v>
      </c>
      <c r="H15" s="46">
        <v>43525</v>
      </c>
      <c r="K15" s="262"/>
      <c r="L15" s="262"/>
      <c r="M15" s="262"/>
      <c r="N15" s="262"/>
      <c r="O15" s="262"/>
      <c r="P15" s="262"/>
      <c r="Q15" s="262"/>
      <c r="R15" s="262"/>
      <c r="S15" s="262"/>
    </row>
    <row r="16" spans="1:19" s="84" customFormat="1" ht="25">
      <c r="A16" s="113" t="s">
        <v>6</v>
      </c>
      <c r="B16" s="120" t="s">
        <v>31</v>
      </c>
      <c r="C16" s="116" t="s">
        <v>70</v>
      </c>
      <c r="D16" s="116" t="s">
        <v>70</v>
      </c>
      <c r="E16" s="116" t="s">
        <v>70</v>
      </c>
      <c r="F16" s="116" t="s">
        <v>70</v>
      </c>
      <c r="G16" s="116" t="s">
        <v>70</v>
      </c>
      <c r="H16" s="116" t="s">
        <v>70</v>
      </c>
      <c r="K16" s="262"/>
      <c r="L16" s="262"/>
      <c r="M16" s="262"/>
      <c r="N16" s="262"/>
      <c r="O16" s="262"/>
      <c r="P16" s="262"/>
      <c r="Q16" s="262"/>
      <c r="R16" s="262"/>
      <c r="S16" s="262"/>
    </row>
    <row r="17" spans="1:19" ht="25">
      <c r="A17" s="113" t="s">
        <v>77</v>
      </c>
      <c r="B17" s="120" t="s">
        <v>31</v>
      </c>
      <c r="C17" s="116" t="s">
        <v>70</v>
      </c>
      <c r="D17" s="116" t="s">
        <v>70</v>
      </c>
      <c r="E17" s="116" t="s">
        <v>70</v>
      </c>
      <c r="F17" s="116" t="s">
        <v>70</v>
      </c>
      <c r="G17" s="116" t="s">
        <v>70</v>
      </c>
      <c r="H17" s="116" t="s">
        <v>70</v>
      </c>
      <c r="K17" s="262"/>
      <c r="L17" s="262"/>
      <c r="M17" s="262"/>
      <c r="N17" s="262"/>
      <c r="O17" s="262"/>
      <c r="P17" s="262"/>
      <c r="Q17" s="262"/>
      <c r="R17" s="262"/>
      <c r="S17" s="262"/>
    </row>
    <row r="18" spans="1:19" ht="15" customHeight="1">
      <c r="A18" s="365" t="s">
        <v>122</v>
      </c>
      <c r="B18" s="366"/>
      <c r="C18" s="366"/>
      <c r="D18" s="366"/>
      <c r="E18" s="366"/>
      <c r="F18" s="366"/>
      <c r="G18" s="366"/>
      <c r="H18" s="367"/>
      <c r="K18" s="262"/>
      <c r="L18" s="262"/>
      <c r="M18" s="262"/>
      <c r="N18" s="262"/>
      <c r="O18" s="262"/>
      <c r="P18" s="262"/>
      <c r="Q18" s="262"/>
      <c r="R18" s="262"/>
      <c r="S18" s="262"/>
    </row>
    <row r="19" spans="1:19" ht="25">
      <c r="A19" s="113" t="s">
        <v>79</v>
      </c>
      <c r="B19" s="120" t="s">
        <v>31</v>
      </c>
      <c r="C19" s="116" t="s">
        <v>70</v>
      </c>
      <c r="D19" s="116" t="s">
        <v>70</v>
      </c>
      <c r="E19" s="116" t="s">
        <v>70</v>
      </c>
      <c r="F19" s="116" t="s">
        <v>70</v>
      </c>
      <c r="G19" s="116" t="s">
        <v>70</v>
      </c>
      <c r="H19" s="116" t="s">
        <v>70</v>
      </c>
      <c r="K19" s="262"/>
      <c r="L19" s="262"/>
      <c r="M19" s="262"/>
      <c r="N19" s="262"/>
      <c r="O19" s="262"/>
      <c r="P19" s="262"/>
      <c r="Q19" s="262"/>
      <c r="R19" s="262"/>
      <c r="S19" s="262"/>
    </row>
    <row r="20" spans="1:19" ht="337.5">
      <c r="A20" s="113" t="s">
        <v>80</v>
      </c>
      <c r="B20" s="120" t="s">
        <v>30</v>
      </c>
      <c r="C20" s="116" t="s">
        <v>815</v>
      </c>
      <c r="D20" s="116" t="s">
        <v>30</v>
      </c>
      <c r="E20" s="116" t="s">
        <v>71</v>
      </c>
      <c r="F20" s="116" t="s">
        <v>644</v>
      </c>
      <c r="G20" s="116" t="s">
        <v>227</v>
      </c>
      <c r="H20" s="140">
        <v>44463</v>
      </c>
      <c r="K20" s="262"/>
      <c r="L20" s="262"/>
      <c r="M20" s="262"/>
      <c r="N20" s="262"/>
      <c r="O20" s="262"/>
      <c r="P20" s="262"/>
      <c r="Q20" s="262"/>
      <c r="R20" s="262"/>
      <c r="S20" s="262"/>
    </row>
    <row r="21" spans="1:19" ht="14">
      <c r="A21" s="97"/>
      <c r="B21" s="97"/>
      <c r="C21" s="97"/>
      <c r="D21" s="97"/>
      <c r="E21" s="97"/>
      <c r="F21" s="98"/>
      <c r="G21" s="99"/>
      <c r="H21" s="100"/>
    </row>
    <row r="22" spans="1:19" s="107" customFormat="1" ht="57.75" customHeight="1">
      <c r="A22" s="368" t="s">
        <v>699</v>
      </c>
      <c r="B22" s="368"/>
      <c r="C22" s="368"/>
      <c r="D22" s="368"/>
      <c r="E22" s="368"/>
      <c r="F22" s="368"/>
      <c r="G22" s="368"/>
      <c r="H22" s="368"/>
    </row>
    <row r="23" spans="1:19" ht="191.5" customHeight="1">
      <c r="A23" s="374" t="s">
        <v>645</v>
      </c>
      <c r="B23" s="374"/>
      <c r="C23" s="374"/>
      <c r="D23" s="374"/>
      <c r="E23" s="374"/>
      <c r="F23" s="374"/>
      <c r="G23" s="374"/>
      <c r="H23" s="374"/>
    </row>
    <row r="24" spans="1:19">
      <c r="A24" s="375"/>
      <c r="B24" s="375"/>
      <c r="C24" s="375"/>
      <c r="D24" s="375"/>
      <c r="E24" s="375"/>
      <c r="F24" s="375"/>
      <c r="G24" s="375"/>
      <c r="H24" s="375"/>
    </row>
    <row r="25" spans="1:19">
      <c r="A25" s="348"/>
      <c r="B25" s="348"/>
      <c r="C25" s="348"/>
      <c r="D25" s="348"/>
      <c r="E25" s="348"/>
      <c r="F25" s="348"/>
      <c r="G25" s="348"/>
      <c r="H25" s="348"/>
    </row>
    <row r="26" spans="1:19">
      <c r="A26" s="370"/>
      <c r="B26" s="370"/>
      <c r="C26" s="370"/>
      <c r="D26" s="370"/>
      <c r="E26" s="370"/>
      <c r="F26" s="370"/>
      <c r="G26" s="370"/>
      <c r="H26" s="370"/>
    </row>
  </sheetData>
  <mergeCells count="10">
    <mergeCell ref="A4:H4"/>
    <mergeCell ref="C5:H5"/>
    <mergeCell ref="A12:H12"/>
    <mergeCell ref="A14:H14"/>
    <mergeCell ref="A18:H18"/>
    <mergeCell ref="A22:H22"/>
    <mergeCell ref="A23:H23"/>
    <mergeCell ref="A24:H24"/>
    <mergeCell ref="A25:H25"/>
    <mergeCell ref="A26:H26"/>
  </mergeCells>
  <hyperlinks>
    <hyperlink ref="A2" location="Summary!A8" display="Back to Summary" xr:uid="{6E71B22B-8ED9-41EB-94CD-670138649DF1}"/>
  </hyperlinks>
  <pageMargins left="0.7" right="0.7" top="0.75" bottom="0.75" header="0.3" footer="0.3"/>
  <pageSetup scale="6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264A-D37A-4B4F-B468-E4787995DC2B}">
  <sheetPr>
    <pageSetUpPr fitToPage="1"/>
  </sheetPr>
  <dimension ref="A1:H26"/>
  <sheetViews>
    <sheetView showGridLines="0" topLeftCell="A4" zoomScaleNormal="100" workbookViewId="0">
      <selection activeCell="A18" sqref="A18:H18"/>
    </sheetView>
  </sheetViews>
  <sheetFormatPr defaultColWidth="9.1796875" defaultRowHeight="12.5"/>
  <cols>
    <col min="1" max="1" width="21.453125" style="112" customWidth="1"/>
    <col min="2" max="2" width="16.26953125" style="183" customWidth="1"/>
    <col min="3" max="3" width="72.54296875" style="183" customWidth="1"/>
    <col min="4" max="4" width="13" style="183" customWidth="1"/>
    <col min="5" max="5" width="13.54296875" style="183" customWidth="1"/>
    <col min="6" max="6" width="24.26953125" style="43" customWidth="1"/>
    <col min="7" max="8" width="13.7265625" style="16" customWidth="1"/>
    <col min="9" max="16384" width="9.1796875" style="112"/>
  </cols>
  <sheetData>
    <row r="1" spans="1:8" ht="23">
      <c r="A1" s="213" t="s">
        <v>190</v>
      </c>
    </row>
    <row r="2" spans="1:8">
      <c r="A2" s="85" t="s">
        <v>140</v>
      </c>
    </row>
    <row r="3" spans="1:8" s="44" customFormat="1" ht="54">
      <c r="A3" s="311" t="s">
        <v>62</v>
      </c>
      <c r="B3" s="274" t="s">
        <v>63</v>
      </c>
      <c r="C3" s="275" t="s">
        <v>64</v>
      </c>
      <c r="D3" s="276" t="s">
        <v>3</v>
      </c>
      <c r="E3" s="276" t="s">
        <v>65</v>
      </c>
      <c r="F3" s="276" t="s">
        <v>66</v>
      </c>
      <c r="G3" s="276" t="s">
        <v>67</v>
      </c>
      <c r="H3" s="276" t="s">
        <v>68</v>
      </c>
    </row>
    <row r="4" spans="1:8" ht="15" customHeight="1">
      <c r="A4" s="351" t="s">
        <v>69</v>
      </c>
      <c r="B4" s="351"/>
      <c r="C4" s="351"/>
      <c r="D4" s="351"/>
      <c r="E4" s="351"/>
      <c r="F4" s="351"/>
      <c r="G4" s="351"/>
      <c r="H4" s="351"/>
    </row>
    <row r="5" spans="1:8" ht="25">
      <c r="A5" s="113" t="s">
        <v>406</v>
      </c>
      <c r="B5" s="116" t="s">
        <v>241</v>
      </c>
      <c r="C5" s="352"/>
      <c r="D5" s="352"/>
      <c r="E5" s="352"/>
      <c r="F5" s="352"/>
      <c r="G5" s="352"/>
      <c r="H5" s="352"/>
    </row>
    <row r="6" spans="1:8" ht="400">
      <c r="A6" s="113" t="s">
        <v>404</v>
      </c>
      <c r="B6" s="120" t="s">
        <v>255</v>
      </c>
      <c r="C6" s="279" t="s">
        <v>853</v>
      </c>
      <c r="D6" s="120" t="s">
        <v>32</v>
      </c>
      <c r="E6" s="120" t="s">
        <v>71</v>
      </c>
      <c r="F6" s="279" t="s">
        <v>559</v>
      </c>
      <c r="G6" s="115">
        <v>43901</v>
      </c>
      <c r="H6" s="115">
        <v>44433</v>
      </c>
    </row>
    <row r="7" spans="1:8" ht="237.5">
      <c r="A7" s="113" t="s">
        <v>513</v>
      </c>
      <c r="B7" s="118" t="s">
        <v>411</v>
      </c>
      <c r="C7" s="118" t="s">
        <v>412</v>
      </c>
      <c r="D7" s="118" t="s">
        <v>32</v>
      </c>
      <c r="E7" s="122" t="s">
        <v>71</v>
      </c>
      <c r="F7" s="96" t="s">
        <v>560</v>
      </c>
      <c r="G7" s="115" t="s">
        <v>191</v>
      </c>
      <c r="H7" s="115">
        <v>44435</v>
      </c>
    </row>
    <row r="8" spans="1:8" ht="150">
      <c r="A8" s="113" t="s">
        <v>831</v>
      </c>
      <c r="B8" s="120" t="s">
        <v>638</v>
      </c>
      <c r="C8" s="120" t="s">
        <v>812</v>
      </c>
      <c r="D8" s="118" t="s">
        <v>32</v>
      </c>
      <c r="E8" s="122" t="s">
        <v>71</v>
      </c>
      <c r="F8" s="279" t="s">
        <v>358</v>
      </c>
      <c r="G8" s="110">
        <v>43901</v>
      </c>
      <c r="H8" s="115">
        <v>44435</v>
      </c>
    </row>
    <row r="9" spans="1:8" ht="150">
      <c r="A9" s="113" t="s">
        <v>405</v>
      </c>
      <c r="B9" s="120" t="s">
        <v>839</v>
      </c>
      <c r="C9" s="120" t="s">
        <v>813</v>
      </c>
      <c r="D9" s="120" t="s">
        <v>32</v>
      </c>
      <c r="E9" s="120" t="s">
        <v>71</v>
      </c>
      <c r="F9" s="279" t="s">
        <v>359</v>
      </c>
      <c r="G9" s="110">
        <v>43901</v>
      </c>
      <c r="H9" s="110">
        <v>44435</v>
      </c>
    </row>
    <row r="10" spans="1:8" ht="25">
      <c r="A10" s="113" t="s">
        <v>2</v>
      </c>
      <c r="B10" s="120" t="s">
        <v>31</v>
      </c>
      <c r="C10" s="120" t="s">
        <v>70</v>
      </c>
      <c r="D10" s="120" t="s">
        <v>70</v>
      </c>
      <c r="E10" s="120" t="s">
        <v>70</v>
      </c>
      <c r="F10" s="120" t="s">
        <v>70</v>
      </c>
      <c r="G10" s="120" t="s">
        <v>70</v>
      </c>
      <c r="H10" s="120" t="s">
        <v>70</v>
      </c>
    </row>
    <row r="11" spans="1:8" ht="25">
      <c r="A11" s="113" t="s">
        <v>72</v>
      </c>
      <c r="B11" s="120" t="s">
        <v>31</v>
      </c>
      <c r="C11" s="120" t="s">
        <v>70</v>
      </c>
      <c r="D11" s="120" t="s">
        <v>70</v>
      </c>
      <c r="E11" s="120" t="s">
        <v>70</v>
      </c>
      <c r="F11" s="120" t="s">
        <v>70</v>
      </c>
      <c r="G11" s="120" t="s">
        <v>70</v>
      </c>
      <c r="H11" s="120" t="s">
        <v>70</v>
      </c>
    </row>
    <row r="12" spans="1:8" ht="13.5">
      <c r="A12" s="351" t="s">
        <v>73</v>
      </c>
      <c r="B12" s="351"/>
      <c r="C12" s="351"/>
      <c r="D12" s="351"/>
      <c r="E12" s="351"/>
      <c r="F12" s="351"/>
      <c r="G12" s="351"/>
      <c r="H12" s="351"/>
    </row>
    <row r="13" spans="1:8" ht="25">
      <c r="A13" s="113" t="s">
        <v>4</v>
      </c>
      <c r="B13" s="120" t="s">
        <v>31</v>
      </c>
      <c r="C13" s="120" t="s">
        <v>70</v>
      </c>
      <c r="D13" s="120" t="s">
        <v>70</v>
      </c>
      <c r="E13" s="120" t="s">
        <v>70</v>
      </c>
      <c r="F13" s="120" t="s">
        <v>70</v>
      </c>
      <c r="G13" s="120" t="s">
        <v>70</v>
      </c>
      <c r="H13" s="120" t="s">
        <v>70</v>
      </c>
    </row>
    <row r="14" spans="1:8" ht="13.5">
      <c r="A14" s="351" t="s">
        <v>74</v>
      </c>
      <c r="B14" s="351"/>
      <c r="C14" s="351"/>
      <c r="D14" s="351"/>
      <c r="E14" s="351"/>
      <c r="F14" s="351"/>
      <c r="G14" s="351"/>
      <c r="H14" s="351"/>
    </row>
    <row r="15" spans="1:8" ht="212.5">
      <c r="A15" s="113" t="s">
        <v>5</v>
      </c>
      <c r="B15" s="122" t="s">
        <v>840</v>
      </c>
      <c r="C15" s="122" t="s">
        <v>413</v>
      </c>
      <c r="D15" s="119" t="s">
        <v>32</v>
      </c>
      <c r="E15" s="119" t="s">
        <v>71</v>
      </c>
      <c r="F15" s="280" t="s">
        <v>865</v>
      </c>
      <c r="G15" s="46" t="s">
        <v>193</v>
      </c>
      <c r="H15" s="46">
        <v>43530</v>
      </c>
    </row>
    <row r="16" spans="1:8" ht="210" customHeight="1">
      <c r="A16" s="113" t="s">
        <v>6</v>
      </c>
      <c r="B16" s="120" t="s">
        <v>30</v>
      </c>
      <c r="C16" s="116" t="s">
        <v>194</v>
      </c>
      <c r="D16" s="116" t="s">
        <v>32</v>
      </c>
      <c r="E16" s="116" t="s">
        <v>71</v>
      </c>
      <c r="F16" s="116" t="s">
        <v>360</v>
      </c>
      <c r="G16" s="140">
        <v>44013</v>
      </c>
      <c r="H16" s="140">
        <v>44435</v>
      </c>
    </row>
    <row r="17" spans="1:8" ht="25">
      <c r="A17" s="113" t="s">
        <v>77</v>
      </c>
      <c r="B17" s="120" t="s">
        <v>31</v>
      </c>
      <c r="C17" s="116" t="s">
        <v>70</v>
      </c>
      <c r="D17" s="116" t="s">
        <v>70</v>
      </c>
      <c r="E17" s="116" t="s">
        <v>70</v>
      </c>
      <c r="F17" s="116" t="s">
        <v>70</v>
      </c>
      <c r="G17" s="116" t="s">
        <v>70</v>
      </c>
      <c r="H17" s="116" t="s">
        <v>70</v>
      </c>
    </row>
    <row r="18" spans="1:8" s="102" customFormat="1" ht="14">
      <c r="A18" s="351" t="s">
        <v>78</v>
      </c>
      <c r="B18" s="351"/>
      <c r="C18" s="351"/>
      <c r="D18" s="351"/>
      <c r="E18" s="351"/>
      <c r="F18" s="351"/>
      <c r="G18" s="351"/>
      <c r="H18" s="351"/>
    </row>
    <row r="19" spans="1:8" ht="25">
      <c r="A19" s="113" t="s">
        <v>79</v>
      </c>
      <c r="B19" s="120" t="s">
        <v>31</v>
      </c>
      <c r="C19" s="116" t="s">
        <v>70</v>
      </c>
      <c r="D19" s="116" t="s">
        <v>70</v>
      </c>
      <c r="E19" s="116" t="s">
        <v>70</v>
      </c>
      <c r="F19" s="116" t="s">
        <v>70</v>
      </c>
      <c r="G19" s="116" t="s">
        <v>70</v>
      </c>
      <c r="H19" s="116" t="s">
        <v>70</v>
      </c>
    </row>
    <row r="20" spans="1:8" ht="350">
      <c r="A20" s="113" t="s">
        <v>80</v>
      </c>
      <c r="B20" s="120" t="s">
        <v>30</v>
      </c>
      <c r="C20" s="116" t="s">
        <v>195</v>
      </c>
      <c r="D20" s="116" t="s">
        <v>30</v>
      </c>
      <c r="E20" s="116" t="s">
        <v>71</v>
      </c>
      <c r="F20" s="116" t="s">
        <v>361</v>
      </c>
      <c r="G20" s="140">
        <v>44057</v>
      </c>
      <c r="H20" s="140">
        <v>44412</v>
      </c>
    </row>
    <row r="21" spans="1:8" ht="14">
      <c r="A21" s="97"/>
      <c r="B21" s="97"/>
      <c r="C21" s="97"/>
      <c r="D21" s="97"/>
      <c r="E21" s="97"/>
      <c r="F21" s="98"/>
      <c r="G21" s="99"/>
      <c r="H21" s="100"/>
    </row>
    <row r="22" spans="1:8" s="103" customFormat="1" ht="70" customHeight="1">
      <c r="A22" s="379" t="s">
        <v>814</v>
      </c>
      <c r="B22" s="380"/>
      <c r="C22" s="380"/>
      <c r="D22" s="380"/>
      <c r="E22" s="380"/>
      <c r="F22" s="380"/>
      <c r="G22" s="380"/>
      <c r="H22" s="381"/>
    </row>
    <row r="23" spans="1:8" s="84" customFormat="1" ht="181" customHeight="1">
      <c r="A23" s="360" t="s">
        <v>864</v>
      </c>
      <c r="B23" s="382"/>
      <c r="C23" s="382"/>
      <c r="D23" s="382"/>
      <c r="E23" s="382"/>
      <c r="F23" s="382"/>
      <c r="G23" s="382"/>
      <c r="H23" s="382"/>
    </row>
    <row r="24" spans="1:8" s="84" customFormat="1" ht="59.5" customHeight="1">
      <c r="A24" s="375"/>
      <c r="B24" s="375"/>
      <c r="C24" s="375"/>
      <c r="D24" s="375"/>
      <c r="E24" s="375"/>
      <c r="F24" s="375"/>
      <c r="G24" s="375"/>
      <c r="H24" s="375"/>
    </row>
    <row r="25" spans="1:8" s="84" customFormat="1">
      <c r="A25" s="348"/>
      <c r="B25" s="349"/>
      <c r="C25" s="349"/>
      <c r="D25" s="349"/>
      <c r="E25" s="349"/>
      <c r="F25" s="349"/>
      <c r="G25" s="349"/>
      <c r="H25" s="349"/>
    </row>
    <row r="26" spans="1:8" s="84" customFormat="1">
      <c r="A26" s="370"/>
      <c r="B26" s="370"/>
      <c r="C26" s="370"/>
      <c r="D26" s="370"/>
      <c r="E26" s="370"/>
      <c r="F26" s="370"/>
      <c r="G26" s="370"/>
      <c r="H26" s="370"/>
    </row>
  </sheetData>
  <mergeCells count="10">
    <mergeCell ref="A4:H4"/>
    <mergeCell ref="C5:H5"/>
    <mergeCell ref="A12:H12"/>
    <mergeCell ref="A14:H14"/>
    <mergeCell ref="A18:H18"/>
    <mergeCell ref="A22:H22"/>
    <mergeCell ref="A23:H23"/>
    <mergeCell ref="A24:H24"/>
    <mergeCell ref="A25:H25"/>
    <mergeCell ref="A26:H26"/>
  </mergeCells>
  <hyperlinks>
    <hyperlink ref="A2" location="Summary!A8" display="Back to Summary" xr:uid="{C9086B85-DF2C-45BE-9546-4E7BA0D9895B}"/>
  </hyperlinks>
  <pageMargins left="0.7" right="0.7" top="0.75" bottom="0.75" header="0.3" footer="0.3"/>
  <pageSetup scale="65"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44AE2-1FA0-4C31-8B1B-B37622917625}">
  <sheetPr>
    <pageSetUpPr fitToPage="1"/>
  </sheetPr>
  <dimension ref="A1:H27"/>
  <sheetViews>
    <sheetView showGridLines="0" topLeftCell="A16" workbookViewId="0">
      <selection activeCell="W20" sqref="W20"/>
    </sheetView>
  </sheetViews>
  <sheetFormatPr defaultColWidth="8.7265625" defaultRowHeight="12.5"/>
  <cols>
    <col min="1" max="1" width="21.453125" style="112" customWidth="1"/>
    <col min="2" max="2" width="16.26953125" style="183" customWidth="1"/>
    <col min="3" max="3" width="72.54296875" style="183" customWidth="1"/>
    <col min="4" max="4" width="13" style="183" customWidth="1"/>
    <col min="5" max="5" width="13.54296875" style="183" customWidth="1"/>
    <col min="6" max="6" width="24.26953125" style="43" customWidth="1"/>
    <col min="7" max="8" width="13.7265625" style="16" customWidth="1"/>
    <col min="9" max="16384" width="8.7265625" style="84"/>
  </cols>
  <sheetData>
    <row r="1" spans="1:8" ht="23">
      <c r="A1" s="213" t="s">
        <v>196</v>
      </c>
    </row>
    <row r="2" spans="1:8">
      <c r="A2" s="85" t="s">
        <v>140</v>
      </c>
    </row>
    <row r="3" spans="1:8" s="104" customFormat="1" ht="54">
      <c r="A3" s="311" t="s">
        <v>62</v>
      </c>
      <c r="B3" s="274" t="s">
        <v>63</v>
      </c>
      <c r="C3" s="275" t="s">
        <v>64</v>
      </c>
      <c r="D3" s="276" t="s">
        <v>3</v>
      </c>
      <c r="E3" s="276" t="s">
        <v>65</v>
      </c>
      <c r="F3" s="276" t="s">
        <v>66</v>
      </c>
      <c r="G3" s="276" t="s">
        <v>67</v>
      </c>
      <c r="H3" s="276" t="s">
        <v>68</v>
      </c>
    </row>
    <row r="4" spans="1:8" ht="14.5" customHeight="1">
      <c r="A4" s="351" t="s">
        <v>69</v>
      </c>
      <c r="B4" s="351"/>
      <c r="C4" s="351"/>
      <c r="D4" s="351"/>
      <c r="E4" s="351"/>
      <c r="F4" s="351"/>
      <c r="G4" s="351"/>
      <c r="H4" s="351"/>
    </row>
    <row r="5" spans="1:8" ht="25">
      <c r="A5" s="113" t="s">
        <v>406</v>
      </c>
      <c r="B5" s="116" t="s">
        <v>266</v>
      </c>
      <c r="C5" s="352"/>
      <c r="D5" s="352"/>
      <c r="E5" s="352"/>
      <c r="F5" s="352"/>
      <c r="G5" s="352"/>
      <c r="H5" s="352"/>
    </row>
    <row r="6" spans="1:8" ht="165.75" customHeight="1">
      <c r="A6" s="113" t="s">
        <v>404</v>
      </c>
      <c r="B6" s="120" t="s">
        <v>280</v>
      </c>
      <c r="C6" s="120" t="s">
        <v>465</v>
      </c>
      <c r="D6" s="120" t="s">
        <v>32</v>
      </c>
      <c r="E6" s="120" t="s">
        <v>71</v>
      </c>
      <c r="F6" s="279" t="s">
        <v>561</v>
      </c>
      <c r="G6" s="115">
        <v>41345</v>
      </c>
      <c r="H6" s="115">
        <v>44435</v>
      </c>
    </row>
    <row r="7" spans="1:8" ht="150">
      <c r="A7" s="113" t="s">
        <v>513</v>
      </c>
      <c r="B7" s="118" t="s">
        <v>407</v>
      </c>
      <c r="C7" s="118" t="s">
        <v>811</v>
      </c>
      <c r="D7" s="120" t="s">
        <v>32</v>
      </c>
      <c r="E7" s="120" t="s">
        <v>71</v>
      </c>
      <c r="F7" s="120" t="s">
        <v>362</v>
      </c>
      <c r="G7" s="115">
        <v>41345</v>
      </c>
      <c r="H7" s="115">
        <v>44435</v>
      </c>
    </row>
    <row r="8" spans="1:8" ht="75">
      <c r="A8" s="113" t="s">
        <v>831</v>
      </c>
      <c r="B8" s="120" t="s">
        <v>466</v>
      </c>
      <c r="C8" s="120" t="s">
        <v>414</v>
      </c>
      <c r="D8" s="120" t="s">
        <v>32</v>
      </c>
      <c r="E8" s="120" t="s">
        <v>71</v>
      </c>
      <c r="F8" s="120" t="s">
        <v>362</v>
      </c>
      <c r="G8" s="115">
        <v>41345</v>
      </c>
      <c r="H8" s="115">
        <v>44435</v>
      </c>
    </row>
    <row r="9" spans="1:8">
      <c r="A9" s="113" t="s">
        <v>405</v>
      </c>
      <c r="B9" s="120" t="s">
        <v>104</v>
      </c>
      <c r="C9" s="120" t="s">
        <v>70</v>
      </c>
      <c r="D9" s="120" t="s">
        <v>70</v>
      </c>
      <c r="E9" s="120" t="s">
        <v>70</v>
      </c>
      <c r="F9" s="120" t="s">
        <v>70</v>
      </c>
      <c r="G9" s="120" t="s">
        <v>70</v>
      </c>
      <c r="H9" s="120" t="s">
        <v>70</v>
      </c>
    </row>
    <row r="10" spans="1:8" ht="25">
      <c r="A10" s="113" t="s">
        <v>2</v>
      </c>
      <c r="B10" s="120" t="s">
        <v>104</v>
      </c>
      <c r="C10" s="120" t="s">
        <v>70</v>
      </c>
      <c r="D10" s="120" t="s">
        <v>70</v>
      </c>
      <c r="E10" s="120" t="s">
        <v>70</v>
      </c>
      <c r="F10" s="120" t="s">
        <v>70</v>
      </c>
      <c r="G10" s="120" t="s">
        <v>70</v>
      </c>
      <c r="H10" s="120" t="s">
        <v>70</v>
      </c>
    </row>
    <row r="11" spans="1:8" ht="25">
      <c r="A11" s="113" t="s">
        <v>72</v>
      </c>
      <c r="B11" s="120" t="s">
        <v>104</v>
      </c>
      <c r="C11" s="120" t="s">
        <v>70</v>
      </c>
      <c r="D11" s="120" t="s">
        <v>70</v>
      </c>
      <c r="E11" s="120" t="s">
        <v>70</v>
      </c>
      <c r="F11" s="120" t="s">
        <v>70</v>
      </c>
      <c r="G11" s="120" t="s">
        <v>70</v>
      </c>
      <c r="H11" s="120" t="s">
        <v>70</v>
      </c>
    </row>
    <row r="12" spans="1:8" s="112" customFormat="1" ht="13.5">
      <c r="A12" s="351" t="s">
        <v>73</v>
      </c>
      <c r="B12" s="351"/>
      <c r="C12" s="351"/>
      <c r="D12" s="351"/>
      <c r="E12" s="351"/>
      <c r="F12" s="351"/>
      <c r="G12" s="351"/>
      <c r="H12" s="351"/>
    </row>
    <row r="13" spans="1:8" s="112" customFormat="1" ht="25">
      <c r="A13" s="113" t="s">
        <v>4</v>
      </c>
      <c r="B13" s="120" t="s">
        <v>104</v>
      </c>
      <c r="C13" s="120" t="s">
        <v>70</v>
      </c>
      <c r="D13" s="120" t="s">
        <v>70</v>
      </c>
      <c r="E13" s="120" t="s">
        <v>70</v>
      </c>
      <c r="F13" s="120" t="s">
        <v>70</v>
      </c>
      <c r="G13" s="120" t="s">
        <v>70</v>
      </c>
      <c r="H13" s="120" t="s">
        <v>70</v>
      </c>
    </row>
    <row r="14" spans="1:8" s="112" customFormat="1" ht="13.5">
      <c r="A14" s="351" t="s">
        <v>74</v>
      </c>
      <c r="B14" s="351"/>
      <c r="C14" s="351"/>
      <c r="D14" s="351"/>
      <c r="E14" s="351"/>
      <c r="F14" s="351"/>
      <c r="G14" s="351"/>
      <c r="H14" s="351"/>
    </row>
    <row r="15" spans="1:8" s="112" customFormat="1" ht="225">
      <c r="A15" s="113" t="s">
        <v>5</v>
      </c>
      <c r="B15" s="122" t="s">
        <v>197</v>
      </c>
      <c r="C15" s="122" t="s">
        <v>198</v>
      </c>
      <c r="D15" s="119" t="s">
        <v>32</v>
      </c>
      <c r="E15" s="119" t="s">
        <v>71</v>
      </c>
      <c r="F15" s="280" t="s">
        <v>892</v>
      </c>
      <c r="G15" s="46">
        <v>43466</v>
      </c>
      <c r="H15" s="46">
        <v>43537</v>
      </c>
    </row>
    <row r="16" spans="1:8" s="112" customFormat="1" ht="150">
      <c r="A16" s="113" t="s">
        <v>6</v>
      </c>
      <c r="B16" s="120" t="s">
        <v>30</v>
      </c>
      <c r="C16" s="116" t="s">
        <v>199</v>
      </c>
      <c r="D16" s="116" t="s">
        <v>32</v>
      </c>
      <c r="E16" s="116" t="s">
        <v>71</v>
      </c>
      <c r="F16" s="116" t="s">
        <v>893</v>
      </c>
      <c r="G16" s="140">
        <v>39264</v>
      </c>
      <c r="H16" s="140">
        <v>44470</v>
      </c>
    </row>
    <row r="17" spans="1:8" s="112" customFormat="1" ht="25">
      <c r="A17" s="113" t="s">
        <v>77</v>
      </c>
      <c r="B17" s="120" t="s">
        <v>104</v>
      </c>
      <c r="C17" s="116" t="s">
        <v>70</v>
      </c>
      <c r="D17" s="116" t="s">
        <v>70</v>
      </c>
      <c r="E17" s="116" t="s">
        <v>70</v>
      </c>
      <c r="F17" s="116" t="s">
        <v>70</v>
      </c>
      <c r="G17" s="116" t="s">
        <v>70</v>
      </c>
      <c r="H17" s="116" t="s">
        <v>70</v>
      </c>
    </row>
    <row r="18" spans="1:8" s="112" customFormat="1" ht="13.5">
      <c r="A18" s="351" t="s">
        <v>78</v>
      </c>
      <c r="B18" s="351"/>
      <c r="C18" s="351"/>
      <c r="D18" s="351"/>
      <c r="E18" s="351"/>
      <c r="F18" s="351"/>
      <c r="G18" s="351"/>
      <c r="H18" s="351"/>
    </row>
    <row r="19" spans="1:8" s="112" customFormat="1" ht="25">
      <c r="A19" s="113" t="s">
        <v>79</v>
      </c>
      <c r="B19" s="120" t="s">
        <v>104</v>
      </c>
      <c r="C19" s="116" t="s">
        <v>70</v>
      </c>
      <c r="D19" s="116" t="s">
        <v>70</v>
      </c>
      <c r="E19" s="116" t="s">
        <v>70</v>
      </c>
      <c r="F19" s="116" t="s">
        <v>70</v>
      </c>
      <c r="G19" s="116" t="s">
        <v>70</v>
      </c>
      <c r="H19" s="116" t="s">
        <v>70</v>
      </c>
    </row>
    <row r="20" spans="1:8" s="112" customFormat="1" ht="237.5">
      <c r="A20" s="113" t="s">
        <v>80</v>
      </c>
      <c r="B20" s="120" t="s">
        <v>30</v>
      </c>
      <c r="C20" s="116" t="s">
        <v>200</v>
      </c>
      <c r="D20" s="116" t="s">
        <v>30</v>
      </c>
      <c r="E20" s="116" t="s">
        <v>71</v>
      </c>
      <c r="F20" s="283" t="s">
        <v>243</v>
      </c>
      <c r="G20" s="140">
        <v>44275</v>
      </c>
      <c r="H20" s="140">
        <v>44435</v>
      </c>
    </row>
    <row r="21" spans="1:8" s="112" customFormat="1" ht="14">
      <c r="A21" s="97"/>
      <c r="B21" s="97"/>
      <c r="C21" s="97"/>
      <c r="D21" s="97"/>
      <c r="E21" s="97"/>
      <c r="F21" s="98"/>
      <c r="G21" s="99"/>
      <c r="H21" s="100"/>
    </row>
    <row r="22" spans="1:8" s="112" customFormat="1" ht="48" customHeight="1">
      <c r="A22" s="368" t="s">
        <v>810</v>
      </c>
      <c r="B22" s="358"/>
      <c r="C22" s="358"/>
      <c r="D22" s="358"/>
      <c r="E22" s="358"/>
      <c r="F22" s="358"/>
      <c r="G22" s="369"/>
      <c r="H22" s="369"/>
    </row>
    <row r="23" spans="1:8" s="112" customFormat="1" ht="127.5" customHeight="1">
      <c r="A23" s="382" t="s">
        <v>894</v>
      </c>
      <c r="B23" s="382"/>
      <c r="C23" s="382"/>
      <c r="D23" s="382"/>
      <c r="E23" s="382"/>
      <c r="F23" s="382"/>
      <c r="G23" s="382"/>
      <c r="H23" s="382"/>
    </row>
    <row r="24" spans="1:8" s="112" customFormat="1">
      <c r="A24" s="375"/>
      <c r="B24" s="375"/>
      <c r="C24" s="375"/>
      <c r="D24" s="375"/>
      <c r="E24" s="375"/>
      <c r="F24" s="375"/>
      <c r="G24" s="375"/>
      <c r="H24" s="375"/>
    </row>
    <row r="25" spans="1:8" s="112" customFormat="1">
      <c r="A25" s="348"/>
      <c r="B25" s="349"/>
      <c r="C25" s="349"/>
      <c r="D25" s="349"/>
      <c r="E25" s="349"/>
      <c r="F25" s="349"/>
      <c r="G25" s="349"/>
      <c r="H25" s="349"/>
    </row>
    <row r="26" spans="1:8">
      <c r="A26" s="370"/>
      <c r="B26" s="370"/>
      <c r="C26" s="370"/>
      <c r="D26" s="370"/>
      <c r="E26" s="370"/>
      <c r="F26" s="370"/>
      <c r="G26" s="370"/>
      <c r="H26" s="370"/>
    </row>
    <row r="27" spans="1:8" ht="14.5" customHeight="1"/>
  </sheetData>
  <mergeCells count="10">
    <mergeCell ref="A4:H4"/>
    <mergeCell ref="C5:H5"/>
    <mergeCell ref="A12:H12"/>
    <mergeCell ref="A14:H14"/>
    <mergeCell ref="A18:H18"/>
    <mergeCell ref="A22:H22"/>
    <mergeCell ref="A23:H23"/>
    <mergeCell ref="A24:H24"/>
    <mergeCell ref="A25:H25"/>
    <mergeCell ref="A26:H26"/>
  </mergeCells>
  <hyperlinks>
    <hyperlink ref="A2" location="Summary!A8" display="Back to Summary" xr:uid="{B785C12F-686D-48E4-A5A3-C24397F1580C}"/>
  </hyperlinks>
  <pageMargins left="0.7" right="0.7" top="0.75" bottom="0.75" header="0.3" footer="0.3"/>
  <pageSetup scale="65" fitToHeight="0"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5CD8E-9907-4DDA-BB75-E1088E850431}">
  <sheetPr>
    <pageSetUpPr fitToPage="1"/>
  </sheetPr>
  <dimension ref="A1:H26"/>
  <sheetViews>
    <sheetView showGridLines="0" workbookViewId="0">
      <selection activeCell="N22" sqref="N22"/>
    </sheetView>
  </sheetViews>
  <sheetFormatPr defaultColWidth="8.7265625" defaultRowHeight="12.5"/>
  <cols>
    <col min="1" max="1" width="21.453125" style="112" customWidth="1"/>
    <col min="2" max="2" width="16.26953125" style="183" customWidth="1"/>
    <col min="3" max="3" width="72.54296875" style="183" customWidth="1"/>
    <col min="4" max="4" width="13" style="183" customWidth="1"/>
    <col min="5" max="5" width="13.54296875" style="183" customWidth="1"/>
    <col min="6" max="6" width="24.26953125" style="43" customWidth="1"/>
    <col min="7" max="8" width="13.7265625" style="16" customWidth="1"/>
    <col min="9" max="16384" width="8.7265625" style="84"/>
  </cols>
  <sheetData>
    <row r="1" spans="1:8" ht="23">
      <c r="A1" s="213" t="s">
        <v>149</v>
      </c>
    </row>
    <row r="2" spans="1:8">
      <c r="A2" s="85" t="s">
        <v>140</v>
      </c>
    </row>
    <row r="3" spans="1:8" s="90" customFormat="1" ht="54">
      <c r="A3" s="311" t="s">
        <v>62</v>
      </c>
      <c r="B3" s="274" t="s">
        <v>63</v>
      </c>
      <c r="C3" s="275" t="s">
        <v>64</v>
      </c>
      <c r="D3" s="276" t="s">
        <v>3</v>
      </c>
      <c r="E3" s="276" t="s">
        <v>65</v>
      </c>
      <c r="F3" s="276" t="s">
        <v>66</v>
      </c>
      <c r="G3" s="276" t="s">
        <v>67</v>
      </c>
      <c r="H3" s="276" t="s">
        <v>68</v>
      </c>
    </row>
    <row r="4" spans="1:8" ht="14.5" customHeight="1">
      <c r="A4" s="351" t="s">
        <v>69</v>
      </c>
      <c r="B4" s="351"/>
      <c r="C4" s="351"/>
      <c r="D4" s="351"/>
      <c r="E4" s="351"/>
      <c r="F4" s="351"/>
      <c r="G4" s="351"/>
      <c r="H4" s="351"/>
    </row>
    <row r="5" spans="1:8" ht="25">
      <c r="A5" s="113" t="s">
        <v>406</v>
      </c>
      <c r="B5" s="116" t="s">
        <v>254</v>
      </c>
      <c r="C5" s="352"/>
      <c r="D5" s="352"/>
      <c r="E5" s="352"/>
      <c r="F5" s="352"/>
      <c r="G5" s="352"/>
      <c r="H5" s="352"/>
    </row>
    <row r="6" spans="1:8" ht="87.5">
      <c r="A6" s="113" t="s">
        <v>404</v>
      </c>
      <c r="B6" s="207" t="s">
        <v>473</v>
      </c>
      <c r="C6" s="120" t="s">
        <v>259</v>
      </c>
      <c r="D6" s="118" t="s">
        <v>32</v>
      </c>
      <c r="E6" s="122" t="s">
        <v>71</v>
      </c>
      <c r="F6" s="96" t="s">
        <v>562</v>
      </c>
      <c r="G6" s="115">
        <v>31170</v>
      </c>
      <c r="H6" s="115">
        <v>44439</v>
      </c>
    </row>
    <row r="7" spans="1:8" ht="75">
      <c r="A7" s="113" t="s">
        <v>513</v>
      </c>
      <c r="B7" s="118" t="s">
        <v>407</v>
      </c>
      <c r="C7" s="118" t="s">
        <v>415</v>
      </c>
      <c r="D7" s="118" t="s">
        <v>32</v>
      </c>
      <c r="E7" s="122" t="s">
        <v>71</v>
      </c>
      <c r="F7" s="96" t="s">
        <v>563</v>
      </c>
      <c r="G7" s="115">
        <v>31170</v>
      </c>
      <c r="H7" s="115">
        <v>44439</v>
      </c>
    </row>
    <row r="8" spans="1:8" ht="87.5">
      <c r="A8" s="113" t="s">
        <v>831</v>
      </c>
      <c r="B8" s="120" t="s">
        <v>409</v>
      </c>
      <c r="C8" s="118" t="s">
        <v>700</v>
      </c>
      <c r="D8" s="118" t="s">
        <v>32</v>
      </c>
      <c r="E8" s="122" t="s">
        <v>71</v>
      </c>
      <c r="F8" s="96" t="s">
        <v>564</v>
      </c>
      <c r="G8" s="115">
        <v>31170</v>
      </c>
      <c r="H8" s="115">
        <v>44439</v>
      </c>
    </row>
    <row r="9" spans="1:8">
      <c r="A9" s="113" t="s">
        <v>405</v>
      </c>
      <c r="B9" s="120" t="s">
        <v>31</v>
      </c>
      <c r="C9" s="120" t="s">
        <v>70</v>
      </c>
      <c r="D9" s="120" t="s">
        <v>70</v>
      </c>
      <c r="E9" s="120" t="s">
        <v>70</v>
      </c>
      <c r="F9" s="120" t="s">
        <v>70</v>
      </c>
      <c r="G9" s="120" t="s">
        <v>70</v>
      </c>
      <c r="H9" s="120" t="s">
        <v>70</v>
      </c>
    </row>
    <row r="10" spans="1:8" ht="25">
      <c r="A10" s="113" t="s">
        <v>2</v>
      </c>
      <c r="B10" s="120" t="s">
        <v>31</v>
      </c>
      <c r="C10" s="120" t="s">
        <v>70</v>
      </c>
      <c r="D10" s="120" t="s">
        <v>70</v>
      </c>
      <c r="E10" s="120" t="s">
        <v>70</v>
      </c>
      <c r="F10" s="120" t="s">
        <v>70</v>
      </c>
      <c r="G10" s="120" t="s">
        <v>70</v>
      </c>
      <c r="H10" s="120" t="s">
        <v>70</v>
      </c>
    </row>
    <row r="11" spans="1:8" ht="25">
      <c r="A11" s="113" t="s">
        <v>72</v>
      </c>
      <c r="B11" s="120" t="s">
        <v>31</v>
      </c>
      <c r="C11" s="120" t="s">
        <v>70</v>
      </c>
      <c r="D11" s="120" t="s">
        <v>70</v>
      </c>
      <c r="E11" s="120" t="s">
        <v>70</v>
      </c>
      <c r="F11" s="120" t="s">
        <v>70</v>
      </c>
      <c r="G11" s="120" t="s">
        <v>70</v>
      </c>
      <c r="H11" s="120" t="s">
        <v>70</v>
      </c>
    </row>
    <row r="12" spans="1:8" s="112" customFormat="1" ht="13.5">
      <c r="A12" s="351" t="s">
        <v>73</v>
      </c>
      <c r="B12" s="351"/>
      <c r="C12" s="351"/>
      <c r="D12" s="351"/>
      <c r="E12" s="351"/>
      <c r="F12" s="351"/>
      <c r="G12" s="351"/>
      <c r="H12" s="351"/>
    </row>
    <row r="13" spans="1:8" s="112" customFormat="1" ht="25">
      <c r="A13" s="113" t="s">
        <v>4</v>
      </c>
      <c r="B13" s="120" t="s">
        <v>31</v>
      </c>
      <c r="C13" s="120" t="s">
        <v>70</v>
      </c>
      <c r="D13" s="120" t="s">
        <v>70</v>
      </c>
      <c r="E13" s="120" t="s">
        <v>70</v>
      </c>
      <c r="F13" s="120" t="s">
        <v>70</v>
      </c>
      <c r="G13" s="120" t="s">
        <v>70</v>
      </c>
      <c r="H13" s="120" t="s">
        <v>70</v>
      </c>
    </row>
    <row r="14" spans="1:8" s="112" customFormat="1" ht="14.5" customHeight="1">
      <c r="A14" s="351" t="s">
        <v>74</v>
      </c>
      <c r="B14" s="351"/>
      <c r="C14" s="351"/>
      <c r="D14" s="351"/>
      <c r="E14" s="351"/>
      <c r="F14" s="351"/>
      <c r="G14" s="351"/>
      <c r="H14" s="351"/>
    </row>
    <row r="15" spans="1:8" s="112" customFormat="1" ht="25">
      <c r="A15" s="113" t="s">
        <v>5</v>
      </c>
      <c r="B15" s="122" t="s">
        <v>31</v>
      </c>
      <c r="C15" s="122" t="s">
        <v>70</v>
      </c>
      <c r="D15" s="119" t="s">
        <v>70</v>
      </c>
      <c r="E15" s="119" t="s">
        <v>70</v>
      </c>
      <c r="F15" s="122" t="s">
        <v>70</v>
      </c>
      <c r="G15" s="46" t="s">
        <v>70</v>
      </c>
      <c r="H15" s="46" t="s">
        <v>70</v>
      </c>
    </row>
    <row r="16" spans="1:8" s="112" customFormat="1" ht="25">
      <c r="A16" s="113" t="s">
        <v>6</v>
      </c>
      <c r="B16" s="120" t="s">
        <v>31</v>
      </c>
      <c r="C16" s="116" t="s">
        <v>70</v>
      </c>
      <c r="D16" s="116" t="s">
        <v>70</v>
      </c>
      <c r="E16" s="116" t="s">
        <v>70</v>
      </c>
      <c r="F16" s="116" t="s">
        <v>70</v>
      </c>
      <c r="G16" s="116" t="s">
        <v>70</v>
      </c>
      <c r="H16" s="116" t="s">
        <v>70</v>
      </c>
    </row>
    <row r="17" spans="1:8" s="112" customFormat="1" ht="25">
      <c r="A17" s="113" t="s">
        <v>77</v>
      </c>
      <c r="B17" s="120" t="s">
        <v>31</v>
      </c>
      <c r="C17" s="116" t="s">
        <v>70</v>
      </c>
      <c r="D17" s="116" t="s">
        <v>70</v>
      </c>
      <c r="E17" s="116" t="s">
        <v>70</v>
      </c>
      <c r="F17" s="116" t="s">
        <v>70</v>
      </c>
      <c r="G17" s="116" t="s">
        <v>70</v>
      </c>
      <c r="H17" s="116" t="s">
        <v>70</v>
      </c>
    </row>
    <row r="18" spans="1:8" s="112" customFormat="1" ht="15" customHeight="1">
      <c r="A18" s="351" t="s">
        <v>78</v>
      </c>
      <c r="B18" s="351"/>
      <c r="C18" s="351"/>
      <c r="D18" s="351"/>
      <c r="E18" s="351"/>
      <c r="F18" s="351"/>
      <c r="G18" s="351"/>
      <c r="H18" s="351"/>
    </row>
    <row r="19" spans="1:8" s="112" customFormat="1" ht="25">
      <c r="A19" s="113" t="s">
        <v>79</v>
      </c>
      <c r="B19" s="120" t="s">
        <v>31</v>
      </c>
      <c r="C19" s="116" t="s">
        <v>70</v>
      </c>
      <c r="D19" s="116" t="s">
        <v>70</v>
      </c>
      <c r="E19" s="116" t="s">
        <v>70</v>
      </c>
      <c r="F19" s="116" t="s">
        <v>70</v>
      </c>
      <c r="G19" s="116" t="s">
        <v>70</v>
      </c>
      <c r="H19" s="116" t="s">
        <v>70</v>
      </c>
    </row>
    <row r="20" spans="1:8" s="112" customFormat="1" ht="37.5">
      <c r="A20" s="113" t="s">
        <v>80</v>
      </c>
      <c r="B20" s="120" t="s">
        <v>31</v>
      </c>
      <c r="C20" s="116" t="s">
        <v>70</v>
      </c>
      <c r="D20" s="116" t="s">
        <v>70</v>
      </c>
      <c r="E20" s="116" t="s">
        <v>70</v>
      </c>
      <c r="F20" s="116" t="s">
        <v>70</v>
      </c>
      <c r="G20" s="116" t="s">
        <v>70</v>
      </c>
      <c r="H20" s="116" t="s">
        <v>70</v>
      </c>
    </row>
    <row r="21" spans="1:8" s="112" customFormat="1" ht="14">
      <c r="A21" s="97"/>
      <c r="B21" s="97"/>
      <c r="C21" s="97"/>
      <c r="D21" s="97"/>
      <c r="E21" s="97"/>
      <c r="F21" s="98"/>
      <c r="G21" s="99"/>
      <c r="H21" s="100"/>
    </row>
    <row r="22" spans="1:8" s="112" customFormat="1" ht="48" customHeight="1">
      <c r="A22" s="368" t="s">
        <v>809</v>
      </c>
      <c r="B22" s="358"/>
      <c r="C22" s="358"/>
      <c r="D22" s="358"/>
      <c r="E22" s="358"/>
      <c r="F22" s="358"/>
      <c r="G22" s="369"/>
      <c r="H22" s="369"/>
    </row>
    <row r="23" spans="1:8" s="112" customFormat="1" ht="22" customHeight="1">
      <c r="A23" s="382" t="s">
        <v>150</v>
      </c>
      <c r="B23" s="382"/>
      <c r="C23" s="382"/>
      <c r="D23" s="382"/>
      <c r="E23" s="382"/>
      <c r="F23" s="382"/>
      <c r="G23" s="382"/>
      <c r="H23" s="382"/>
    </row>
    <row r="24" spans="1:8">
      <c r="A24" s="375"/>
      <c r="B24" s="375"/>
      <c r="C24" s="375"/>
      <c r="D24" s="375"/>
      <c r="E24" s="375"/>
      <c r="F24" s="375"/>
      <c r="G24" s="375"/>
      <c r="H24" s="375"/>
    </row>
    <row r="25" spans="1:8">
      <c r="A25" s="348"/>
      <c r="B25" s="349"/>
      <c r="C25" s="349"/>
      <c r="D25" s="349"/>
      <c r="E25" s="349"/>
      <c r="F25" s="349"/>
      <c r="G25" s="349"/>
      <c r="H25" s="349"/>
    </row>
    <row r="26" spans="1:8">
      <c r="A26" s="370"/>
      <c r="B26" s="370"/>
      <c r="C26" s="370"/>
      <c r="D26" s="370"/>
      <c r="E26" s="370"/>
      <c r="F26" s="370"/>
      <c r="G26" s="370"/>
      <c r="H26" s="370"/>
    </row>
  </sheetData>
  <mergeCells count="10">
    <mergeCell ref="A4:H4"/>
    <mergeCell ref="C5:H5"/>
    <mergeCell ref="A12:H12"/>
    <mergeCell ref="A14:H14"/>
    <mergeCell ref="A18:H18"/>
    <mergeCell ref="A22:H22"/>
    <mergeCell ref="A23:H23"/>
    <mergeCell ref="A24:H24"/>
    <mergeCell ref="A25:H25"/>
    <mergeCell ref="A26:H26"/>
  </mergeCells>
  <hyperlinks>
    <hyperlink ref="A2" location="Summary!A8" display="Back to Summary" xr:uid="{63C7A5D7-AD01-4A5E-8EB9-366C1D3955BB}"/>
  </hyperlinks>
  <pageMargins left="0.7" right="0.7" top="0.75" bottom="0.75" header="0.3" footer="0.3"/>
  <pageSetup scale="65" fitToHeight="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1E5D6-F6DB-47D5-8ACD-0AABDAF84EC0}">
  <sheetPr>
    <pageSetUpPr fitToPage="1"/>
  </sheetPr>
  <dimension ref="A1:H27"/>
  <sheetViews>
    <sheetView showGridLines="0" topLeftCell="A17" workbookViewId="0">
      <selection activeCell="A31" sqref="A31"/>
    </sheetView>
  </sheetViews>
  <sheetFormatPr defaultColWidth="9.1796875" defaultRowHeight="12.5"/>
  <cols>
    <col min="1" max="1" width="21.453125" style="112" customWidth="1"/>
    <col min="2" max="2" width="16.26953125" style="183" customWidth="1"/>
    <col min="3" max="3" width="72.54296875" style="183" customWidth="1"/>
    <col min="4" max="4" width="13" style="183" customWidth="1"/>
    <col min="5" max="5" width="13.54296875" style="183" customWidth="1"/>
    <col min="6" max="6" width="24.26953125" style="43" customWidth="1"/>
    <col min="7" max="8" width="13.7265625" style="16" customWidth="1"/>
    <col min="9" max="16384" width="9.1796875" style="112"/>
  </cols>
  <sheetData>
    <row r="1" spans="1:8" ht="23">
      <c r="A1" s="213" t="s">
        <v>90</v>
      </c>
    </row>
    <row r="2" spans="1:8">
      <c r="A2" s="85" t="s">
        <v>140</v>
      </c>
    </row>
    <row r="3" spans="1:8" ht="54">
      <c r="A3" s="311" t="s">
        <v>62</v>
      </c>
      <c r="B3" s="274" t="s">
        <v>63</v>
      </c>
      <c r="C3" s="275" t="s">
        <v>64</v>
      </c>
      <c r="D3" s="276" t="s">
        <v>3</v>
      </c>
      <c r="E3" s="276" t="s">
        <v>65</v>
      </c>
      <c r="F3" s="276" t="s">
        <v>66</v>
      </c>
      <c r="G3" s="276" t="s">
        <v>67</v>
      </c>
      <c r="H3" s="276" t="s">
        <v>68</v>
      </c>
    </row>
    <row r="4" spans="1:8" s="27" customFormat="1" ht="15" customHeight="1">
      <c r="A4" s="351" t="s">
        <v>69</v>
      </c>
      <c r="B4" s="351"/>
      <c r="C4" s="351"/>
      <c r="D4" s="351"/>
      <c r="E4" s="351"/>
      <c r="F4" s="351"/>
      <c r="G4" s="351"/>
      <c r="H4" s="351"/>
    </row>
    <row r="5" spans="1:8" s="27" customFormat="1" ht="25">
      <c r="A5" s="113" t="s">
        <v>406</v>
      </c>
      <c r="B5" s="116" t="s">
        <v>267</v>
      </c>
      <c r="C5" s="352"/>
      <c r="D5" s="352"/>
      <c r="E5" s="352"/>
      <c r="F5" s="352"/>
      <c r="G5" s="352"/>
      <c r="H5" s="352"/>
    </row>
    <row r="6" spans="1:8" s="27" customFormat="1" ht="113.25" customHeight="1">
      <c r="A6" s="113" t="s">
        <v>404</v>
      </c>
      <c r="B6" s="120" t="s">
        <v>133</v>
      </c>
      <c r="C6" s="279" t="s">
        <v>701</v>
      </c>
      <c r="D6" s="120" t="s">
        <v>32</v>
      </c>
      <c r="E6" s="120" t="s">
        <v>71</v>
      </c>
      <c r="F6" s="279" t="s">
        <v>565</v>
      </c>
      <c r="G6" s="115">
        <v>39356</v>
      </c>
      <c r="H6" s="115">
        <v>44418</v>
      </c>
    </row>
    <row r="7" spans="1:8" s="27" customFormat="1" ht="267" customHeight="1">
      <c r="A7" s="113" t="s">
        <v>513</v>
      </c>
      <c r="B7" s="118" t="s">
        <v>407</v>
      </c>
      <c r="C7" s="279" t="s">
        <v>670</v>
      </c>
      <c r="D7" s="118" t="s">
        <v>32</v>
      </c>
      <c r="E7" s="280" t="s">
        <v>71</v>
      </c>
      <c r="F7" s="96" t="s">
        <v>566</v>
      </c>
      <c r="G7" s="115">
        <v>39356</v>
      </c>
      <c r="H7" s="115">
        <v>44418</v>
      </c>
    </row>
    <row r="8" spans="1:8" s="27" customFormat="1" ht="100">
      <c r="A8" s="113" t="s">
        <v>831</v>
      </c>
      <c r="B8" s="120" t="s">
        <v>526</v>
      </c>
      <c r="C8" s="117" t="s">
        <v>278</v>
      </c>
      <c r="D8" s="118" t="s">
        <v>32</v>
      </c>
      <c r="E8" s="280" t="s">
        <v>71</v>
      </c>
      <c r="F8" s="96" t="s">
        <v>566</v>
      </c>
      <c r="G8" s="115">
        <v>39356</v>
      </c>
      <c r="H8" s="115">
        <v>44418</v>
      </c>
    </row>
    <row r="9" spans="1:8" s="27" customFormat="1">
      <c r="A9" s="113" t="s">
        <v>405</v>
      </c>
      <c r="B9" s="120" t="s">
        <v>31</v>
      </c>
      <c r="C9" s="120" t="s">
        <v>70</v>
      </c>
      <c r="D9" s="120" t="s">
        <v>70</v>
      </c>
      <c r="E9" s="120" t="s">
        <v>70</v>
      </c>
      <c r="F9" s="120" t="s">
        <v>70</v>
      </c>
      <c r="G9" s="120" t="s">
        <v>70</v>
      </c>
      <c r="H9" s="120" t="s">
        <v>70</v>
      </c>
    </row>
    <row r="10" spans="1:8" s="27" customFormat="1" ht="25">
      <c r="A10" s="113" t="s">
        <v>2</v>
      </c>
      <c r="B10" s="120" t="s">
        <v>31</v>
      </c>
      <c r="C10" s="120" t="s">
        <v>70</v>
      </c>
      <c r="D10" s="120" t="s">
        <v>70</v>
      </c>
      <c r="E10" s="120" t="s">
        <v>70</v>
      </c>
      <c r="F10" s="120" t="s">
        <v>70</v>
      </c>
      <c r="G10" s="120" t="s">
        <v>70</v>
      </c>
      <c r="H10" s="120" t="s">
        <v>70</v>
      </c>
    </row>
    <row r="11" spans="1:8" s="27" customFormat="1" ht="25">
      <c r="A11" s="113" t="s">
        <v>72</v>
      </c>
      <c r="B11" s="120" t="s">
        <v>31</v>
      </c>
      <c r="C11" s="120" t="s">
        <v>70</v>
      </c>
      <c r="D11" s="120" t="s">
        <v>70</v>
      </c>
      <c r="E11" s="120" t="s">
        <v>70</v>
      </c>
      <c r="F11" s="120" t="s">
        <v>70</v>
      </c>
      <c r="G11" s="120" t="s">
        <v>70</v>
      </c>
      <c r="H11" s="120" t="s">
        <v>70</v>
      </c>
    </row>
    <row r="12" spans="1:8" s="27" customFormat="1" ht="13.5">
      <c r="A12" s="351" t="s">
        <v>73</v>
      </c>
      <c r="B12" s="351"/>
      <c r="C12" s="351"/>
      <c r="D12" s="351"/>
      <c r="E12" s="351"/>
      <c r="F12" s="351"/>
      <c r="G12" s="351"/>
      <c r="H12" s="351"/>
    </row>
    <row r="13" spans="1:8" s="27" customFormat="1" ht="25">
      <c r="A13" s="113" t="s">
        <v>4</v>
      </c>
      <c r="B13" s="120" t="s">
        <v>31</v>
      </c>
      <c r="C13" s="120" t="s">
        <v>70</v>
      </c>
      <c r="D13" s="120" t="s">
        <v>70</v>
      </c>
      <c r="E13" s="120" t="s">
        <v>70</v>
      </c>
      <c r="F13" s="120" t="s">
        <v>70</v>
      </c>
      <c r="G13" s="120" t="s">
        <v>70</v>
      </c>
      <c r="H13" s="120" t="s">
        <v>70</v>
      </c>
    </row>
    <row r="14" spans="1:8" s="27" customFormat="1" ht="13.5">
      <c r="A14" s="351" t="s">
        <v>74</v>
      </c>
      <c r="B14" s="351"/>
      <c r="C14" s="351"/>
      <c r="D14" s="351"/>
      <c r="E14" s="351"/>
      <c r="F14" s="351"/>
      <c r="G14" s="351"/>
      <c r="H14" s="351"/>
    </row>
    <row r="15" spans="1:8" s="27" customFormat="1" ht="350">
      <c r="A15" s="113" t="s">
        <v>5</v>
      </c>
      <c r="B15" s="122" t="s">
        <v>134</v>
      </c>
      <c r="C15" s="280" t="s">
        <v>807</v>
      </c>
      <c r="D15" s="119" t="s">
        <v>32</v>
      </c>
      <c r="E15" s="119" t="s">
        <v>71</v>
      </c>
      <c r="F15" s="280" t="s">
        <v>567</v>
      </c>
      <c r="G15" s="46" t="s">
        <v>91</v>
      </c>
      <c r="H15" s="46">
        <v>44426</v>
      </c>
    </row>
    <row r="16" spans="1:8" s="27" customFormat="1" ht="25">
      <c r="A16" s="113" t="s">
        <v>6</v>
      </c>
      <c r="B16" s="120" t="s">
        <v>31</v>
      </c>
      <c r="C16" s="116" t="s">
        <v>70</v>
      </c>
      <c r="D16" s="116" t="s">
        <v>70</v>
      </c>
      <c r="E16" s="116" t="s">
        <v>70</v>
      </c>
      <c r="F16" s="116" t="s">
        <v>70</v>
      </c>
      <c r="G16" s="116" t="s">
        <v>70</v>
      </c>
      <c r="H16" s="116" t="s">
        <v>70</v>
      </c>
    </row>
    <row r="17" spans="1:8" s="27" customFormat="1" ht="25">
      <c r="A17" s="113" t="s">
        <v>77</v>
      </c>
      <c r="B17" s="120" t="s">
        <v>31</v>
      </c>
      <c r="C17" s="116" t="s">
        <v>70</v>
      </c>
      <c r="D17" s="116" t="s">
        <v>70</v>
      </c>
      <c r="E17" s="116" t="s">
        <v>70</v>
      </c>
      <c r="F17" s="116" t="s">
        <v>70</v>
      </c>
      <c r="G17" s="116" t="s">
        <v>70</v>
      </c>
      <c r="H17" s="116" t="s">
        <v>70</v>
      </c>
    </row>
    <row r="18" spans="1:8" s="27" customFormat="1" ht="13.5">
      <c r="A18" s="351" t="s">
        <v>78</v>
      </c>
      <c r="B18" s="351"/>
      <c r="C18" s="351"/>
      <c r="D18" s="351"/>
      <c r="E18" s="351"/>
      <c r="F18" s="351"/>
      <c r="G18" s="351"/>
      <c r="H18" s="351"/>
    </row>
    <row r="19" spans="1:8" s="27" customFormat="1" ht="225">
      <c r="A19" s="113" t="s">
        <v>79</v>
      </c>
      <c r="B19" s="120" t="s">
        <v>30</v>
      </c>
      <c r="C19" s="116" t="s">
        <v>646</v>
      </c>
      <c r="D19" s="116" t="s">
        <v>30</v>
      </c>
      <c r="E19" s="116" t="s">
        <v>71</v>
      </c>
      <c r="F19" s="116" t="s">
        <v>115</v>
      </c>
      <c r="G19" s="140">
        <v>44197</v>
      </c>
      <c r="H19" s="140">
        <v>44426</v>
      </c>
    </row>
    <row r="20" spans="1:8" s="27" customFormat="1" ht="37.5">
      <c r="A20" s="113" t="s">
        <v>80</v>
      </c>
      <c r="B20" s="120" t="s">
        <v>31</v>
      </c>
      <c r="C20" s="116" t="s">
        <v>70</v>
      </c>
      <c r="D20" s="116" t="s">
        <v>70</v>
      </c>
      <c r="E20" s="116" t="s">
        <v>70</v>
      </c>
      <c r="F20" s="116" t="s">
        <v>70</v>
      </c>
      <c r="G20" s="116" t="s">
        <v>70</v>
      </c>
      <c r="H20" s="116" t="s">
        <v>70</v>
      </c>
    </row>
    <row r="21" spans="1:8" s="27" customFormat="1" ht="14">
      <c r="A21" s="97"/>
      <c r="B21" s="97"/>
      <c r="C21" s="97"/>
      <c r="D21" s="97"/>
      <c r="E21" s="97"/>
      <c r="F21" s="98"/>
      <c r="G21" s="99"/>
      <c r="H21" s="100"/>
    </row>
    <row r="22" spans="1:8" s="27" customFormat="1" ht="51" customHeight="1">
      <c r="A22" s="368" t="s">
        <v>808</v>
      </c>
      <c r="B22" s="358"/>
      <c r="C22" s="358"/>
      <c r="D22" s="358"/>
      <c r="E22" s="358"/>
      <c r="F22" s="358"/>
      <c r="G22" s="369"/>
      <c r="H22" s="369"/>
    </row>
    <row r="23" spans="1:8" s="27" customFormat="1" ht="82.5" customHeight="1">
      <c r="A23" s="360" t="s">
        <v>244</v>
      </c>
      <c r="B23" s="382"/>
      <c r="C23" s="382"/>
      <c r="D23" s="382"/>
      <c r="E23" s="382"/>
      <c r="F23" s="382"/>
      <c r="G23" s="382"/>
      <c r="H23" s="382"/>
    </row>
    <row r="24" spans="1:8" s="27" customFormat="1">
      <c r="A24" s="375"/>
      <c r="B24" s="375"/>
      <c r="C24" s="375"/>
      <c r="D24" s="375"/>
      <c r="E24" s="375"/>
      <c r="F24" s="375"/>
      <c r="G24" s="375"/>
      <c r="H24" s="375"/>
    </row>
    <row r="25" spans="1:8" s="27" customFormat="1">
      <c r="A25" s="348"/>
      <c r="B25" s="349"/>
      <c r="C25" s="349"/>
      <c r="D25" s="349"/>
      <c r="E25" s="349"/>
      <c r="F25" s="349"/>
      <c r="G25" s="349"/>
      <c r="H25" s="349"/>
    </row>
    <row r="26" spans="1:8" s="27" customFormat="1" ht="15" customHeight="1">
      <c r="A26" s="370" t="s">
        <v>141</v>
      </c>
      <c r="B26" s="370"/>
      <c r="C26" s="370"/>
      <c r="D26" s="370"/>
      <c r="E26" s="370"/>
      <c r="F26" s="370"/>
      <c r="G26" s="370"/>
      <c r="H26" s="370"/>
    </row>
    <row r="27" spans="1:8" s="27" customFormat="1" ht="14.5" customHeight="1">
      <c r="A27" s="112"/>
      <c r="B27" s="183"/>
      <c r="C27" s="183"/>
      <c r="D27" s="183"/>
      <c r="E27" s="183"/>
      <c r="F27" s="43"/>
      <c r="G27" s="16"/>
      <c r="H27" s="16"/>
    </row>
  </sheetData>
  <mergeCells count="10">
    <mergeCell ref="A4:H4"/>
    <mergeCell ref="C5:H5"/>
    <mergeCell ref="A12:H12"/>
    <mergeCell ref="A14:H14"/>
    <mergeCell ref="A18:H18"/>
    <mergeCell ref="A22:H22"/>
    <mergeCell ref="A23:H23"/>
    <mergeCell ref="A24:H24"/>
    <mergeCell ref="A25:H25"/>
    <mergeCell ref="A26:H26"/>
  </mergeCells>
  <hyperlinks>
    <hyperlink ref="A2" location="Summary!A8" display="Back to Summary" xr:uid="{86A6343D-BB72-46BE-9E54-E65AA1AC1C17}"/>
  </hyperlinks>
  <pageMargins left="0.7" right="0.7" top="0.75" bottom="0.75" header="0.3" footer="0.3"/>
  <pageSetup scale="57" fitToHeight="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C968-75FF-45A4-B250-0E6E76D2D20D}">
  <sheetPr>
    <pageSetUpPr fitToPage="1"/>
  </sheetPr>
  <dimension ref="A1:I23"/>
  <sheetViews>
    <sheetView showGridLines="0" topLeftCell="A16" workbookViewId="0">
      <selection activeCell="D38" sqref="D38"/>
    </sheetView>
  </sheetViews>
  <sheetFormatPr defaultColWidth="8.7265625" defaultRowHeight="12.5"/>
  <cols>
    <col min="1" max="1" width="21.453125" style="112" customWidth="1"/>
    <col min="2" max="2" width="16.26953125" style="112" customWidth="1"/>
    <col min="3" max="3" width="72.54296875" style="112" customWidth="1"/>
    <col min="4" max="4" width="13" style="112" customWidth="1"/>
    <col min="5" max="5" width="13.54296875" style="112" customWidth="1"/>
    <col min="6" max="6" width="24.26953125" style="112" customWidth="1"/>
    <col min="7" max="8" width="13.7265625" style="16" customWidth="1"/>
    <col min="9" max="16384" width="8.7265625" style="112"/>
  </cols>
  <sheetData>
    <row r="1" spans="1:9" ht="23">
      <c r="A1" s="213" t="s">
        <v>292</v>
      </c>
    </row>
    <row r="2" spans="1:9">
      <c r="A2" s="85" t="s">
        <v>140</v>
      </c>
    </row>
    <row r="3" spans="1:9" s="27" customFormat="1" ht="54">
      <c r="A3" s="299" t="s">
        <v>62</v>
      </c>
      <c r="B3" s="276" t="s">
        <v>63</v>
      </c>
      <c r="C3" s="275" t="s">
        <v>64</v>
      </c>
      <c r="D3" s="276" t="s">
        <v>3</v>
      </c>
      <c r="E3" s="276" t="s">
        <v>65</v>
      </c>
      <c r="F3" s="276" t="s">
        <v>66</v>
      </c>
      <c r="G3" s="276" t="s">
        <v>67</v>
      </c>
      <c r="H3" s="276" t="s">
        <v>68</v>
      </c>
    </row>
    <row r="4" spans="1:9" s="27" customFormat="1" ht="13.5">
      <c r="A4" s="351" t="s">
        <v>69</v>
      </c>
      <c r="B4" s="351"/>
      <c r="C4" s="351"/>
      <c r="D4" s="351"/>
      <c r="E4" s="351"/>
      <c r="F4" s="351"/>
      <c r="G4" s="351"/>
      <c r="H4" s="351"/>
    </row>
    <row r="5" spans="1:9" s="27" customFormat="1" ht="25">
      <c r="A5" s="113" t="s">
        <v>406</v>
      </c>
      <c r="B5" s="116" t="s">
        <v>484</v>
      </c>
      <c r="C5" s="352"/>
      <c r="D5" s="352"/>
      <c r="E5" s="352"/>
      <c r="F5" s="352"/>
      <c r="G5" s="352"/>
      <c r="H5" s="352"/>
    </row>
    <row r="6" spans="1:9" s="27" customFormat="1" ht="150">
      <c r="A6" s="113" t="s">
        <v>404</v>
      </c>
      <c r="B6" s="116" t="s">
        <v>485</v>
      </c>
      <c r="C6" s="118" t="s">
        <v>702</v>
      </c>
      <c r="D6" s="118" t="s">
        <v>30</v>
      </c>
      <c r="E6" s="118" t="s">
        <v>71</v>
      </c>
      <c r="F6" s="148" t="s">
        <v>293</v>
      </c>
      <c r="G6" s="115">
        <v>44364</v>
      </c>
      <c r="H6" s="115">
        <v>44418</v>
      </c>
      <c r="I6" s="149"/>
    </row>
    <row r="7" spans="1:9" s="27" customFormat="1" ht="337.5">
      <c r="A7" s="113" t="s">
        <v>513</v>
      </c>
      <c r="B7" s="121" t="s">
        <v>407</v>
      </c>
      <c r="C7" s="118" t="s">
        <v>703</v>
      </c>
      <c r="D7" s="118" t="s">
        <v>30</v>
      </c>
      <c r="E7" s="118" t="s">
        <v>71</v>
      </c>
      <c r="F7" s="283" t="s">
        <v>381</v>
      </c>
      <c r="G7" s="115">
        <v>44364</v>
      </c>
      <c r="H7" s="115">
        <v>44418</v>
      </c>
    </row>
    <row r="8" spans="1:9" s="27" customFormat="1" ht="112.5">
      <c r="A8" s="113" t="s">
        <v>831</v>
      </c>
      <c r="B8" s="82" t="s">
        <v>466</v>
      </c>
      <c r="C8" s="283" t="s">
        <v>704</v>
      </c>
      <c r="D8" s="118" t="s">
        <v>30</v>
      </c>
      <c r="E8" s="118" t="s">
        <v>71</v>
      </c>
      <c r="F8" s="283" t="s">
        <v>568</v>
      </c>
      <c r="G8" s="115">
        <v>44364</v>
      </c>
      <c r="H8" s="115">
        <v>44418</v>
      </c>
    </row>
    <row r="9" spans="1:9" s="27" customFormat="1">
      <c r="A9" s="113" t="s">
        <v>405</v>
      </c>
      <c r="B9" s="121" t="s">
        <v>31</v>
      </c>
      <c r="C9" s="121" t="s">
        <v>70</v>
      </c>
      <c r="D9" s="121" t="s">
        <v>70</v>
      </c>
      <c r="E9" s="121" t="s">
        <v>70</v>
      </c>
      <c r="F9" s="121" t="s">
        <v>70</v>
      </c>
      <c r="G9" s="121" t="s">
        <v>70</v>
      </c>
      <c r="H9" s="121" t="s">
        <v>70</v>
      </c>
    </row>
    <row r="10" spans="1:9" s="27" customFormat="1" ht="137.5">
      <c r="A10" s="113" t="s">
        <v>2</v>
      </c>
      <c r="B10" s="120" t="s">
        <v>30</v>
      </c>
      <c r="C10" s="120" t="s">
        <v>295</v>
      </c>
      <c r="D10" s="118" t="s">
        <v>30</v>
      </c>
      <c r="E10" s="115" t="s">
        <v>71</v>
      </c>
      <c r="F10" s="121" t="s">
        <v>294</v>
      </c>
      <c r="G10" s="115">
        <v>44364</v>
      </c>
      <c r="H10" s="115">
        <v>44418</v>
      </c>
    </row>
    <row r="11" spans="1:9" s="27" customFormat="1" ht="25">
      <c r="A11" s="113" t="s">
        <v>72</v>
      </c>
      <c r="B11" s="122" t="s">
        <v>31</v>
      </c>
      <c r="C11" s="122" t="s">
        <v>70</v>
      </c>
      <c r="D11" s="122" t="s">
        <v>70</v>
      </c>
      <c r="E11" s="122" t="s">
        <v>70</v>
      </c>
      <c r="F11" s="122" t="s">
        <v>70</v>
      </c>
      <c r="G11" s="122" t="s">
        <v>70</v>
      </c>
      <c r="H11" s="122" t="s">
        <v>70</v>
      </c>
    </row>
    <row r="12" spans="1:9" s="27" customFormat="1" ht="13.5">
      <c r="A12" s="351" t="s">
        <v>73</v>
      </c>
      <c r="B12" s="351"/>
      <c r="C12" s="351"/>
      <c r="D12" s="351"/>
      <c r="E12" s="351"/>
      <c r="F12" s="351"/>
      <c r="G12" s="351"/>
      <c r="H12" s="351"/>
    </row>
    <row r="13" spans="1:9" s="27" customFormat="1" ht="25">
      <c r="A13" s="113" t="s">
        <v>4</v>
      </c>
      <c r="B13" s="122" t="s">
        <v>31</v>
      </c>
      <c r="C13" s="122" t="s">
        <v>70</v>
      </c>
      <c r="D13" s="122" t="s">
        <v>70</v>
      </c>
      <c r="E13" s="122" t="s">
        <v>70</v>
      </c>
      <c r="F13" s="122" t="s">
        <v>70</v>
      </c>
      <c r="G13" s="122" t="s">
        <v>70</v>
      </c>
      <c r="H13" s="122" t="s">
        <v>70</v>
      </c>
    </row>
    <row r="14" spans="1:9" s="27" customFormat="1" ht="14.5" customHeight="1">
      <c r="A14" s="351" t="s">
        <v>74</v>
      </c>
      <c r="B14" s="351"/>
      <c r="C14" s="351"/>
      <c r="D14" s="351"/>
      <c r="E14" s="351"/>
      <c r="F14" s="351"/>
      <c r="G14" s="351"/>
      <c r="H14" s="351"/>
    </row>
    <row r="15" spans="1:9" s="27" customFormat="1" ht="175">
      <c r="A15" s="113" t="s">
        <v>5</v>
      </c>
      <c r="B15" s="122" t="s">
        <v>396</v>
      </c>
      <c r="C15" s="280" t="s">
        <v>705</v>
      </c>
      <c r="D15" s="119" t="s">
        <v>32</v>
      </c>
      <c r="E15" s="119" t="s">
        <v>71</v>
      </c>
      <c r="F15" s="280" t="s">
        <v>296</v>
      </c>
      <c r="G15" s="46">
        <v>39814</v>
      </c>
      <c r="H15" s="46">
        <v>43556</v>
      </c>
    </row>
    <row r="16" spans="1:9" s="27" customFormat="1" ht="112.5">
      <c r="A16" s="113" t="s">
        <v>6</v>
      </c>
      <c r="B16" s="121" t="s">
        <v>30</v>
      </c>
      <c r="C16" s="121" t="s">
        <v>297</v>
      </c>
      <c r="D16" s="119" t="s">
        <v>32</v>
      </c>
      <c r="E16" s="119" t="s">
        <v>71</v>
      </c>
      <c r="F16" s="283" t="s">
        <v>569</v>
      </c>
      <c r="G16" s="123">
        <v>42005</v>
      </c>
      <c r="H16" s="123">
        <v>44407</v>
      </c>
    </row>
    <row r="17" spans="1:8" s="27" customFormat="1" ht="25">
      <c r="A17" s="113" t="s">
        <v>77</v>
      </c>
      <c r="B17" s="122" t="s">
        <v>31</v>
      </c>
      <c r="C17" s="122" t="s">
        <v>70</v>
      </c>
      <c r="D17" s="122" t="s">
        <v>70</v>
      </c>
      <c r="E17" s="122" t="s">
        <v>70</v>
      </c>
      <c r="F17" s="122" t="s">
        <v>70</v>
      </c>
      <c r="G17" s="122" t="s">
        <v>70</v>
      </c>
      <c r="H17" s="122" t="s">
        <v>70</v>
      </c>
    </row>
    <row r="18" spans="1:8" s="27" customFormat="1" ht="14.5" customHeight="1">
      <c r="A18" s="351" t="s">
        <v>78</v>
      </c>
      <c r="B18" s="351"/>
      <c r="C18" s="351"/>
      <c r="D18" s="351"/>
      <c r="E18" s="351"/>
      <c r="F18" s="351"/>
      <c r="G18" s="351"/>
      <c r="H18" s="351"/>
    </row>
    <row r="19" spans="1:8" s="27" customFormat="1" ht="25">
      <c r="A19" s="113" t="s">
        <v>79</v>
      </c>
      <c r="B19" s="122" t="s">
        <v>31</v>
      </c>
      <c r="C19" s="122" t="s">
        <v>70</v>
      </c>
      <c r="D19" s="122" t="s">
        <v>70</v>
      </c>
      <c r="E19" s="122" t="s">
        <v>70</v>
      </c>
      <c r="F19" s="122" t="s">
        <v>70</v>
      </c>
      <c r="G19" s="122" t="s">
        <v>70</v>
      </c>
      <c r="H19" s="122" t="s">
        <v>70</v>
      </c>
    </row>
    <row r="20" spans="1:8" s="27" customFormat="1" ht="37.5">
      <c r="A20" s="113" t="s">
        <v>80</v>
      </c>
      <c r="B20" s="122" t="s">
        <v>31</v>
      </c>
      <c r="C20" s="122" t="s">
        <v>70</v>
      </c>
      <c r="D20" s="122" t="s">
        <v>70</v>
      </c>
      <c r="E20" s="122" t="s">
        <v>70</v>
      </c>
      <c r="F20" s="122" t="s">
        <v>70</v>
      </c>
      <c r="G20" s="122" t="s">
        <v>70</v>
      </c>
      <c r="H20" s="122" t="s">
        <v>70</v>
      </c>
    </row>
    <row r="21" spans="1:8" ht="14">
      <c r="A21" s="173"/>
      <c r="B21" s="173"/>
      <c r="C21" s="173"/>
      <c r="D21" s="173"/>
      <c r="E21" s="173"/>
      <c r="F21" s="28"/>
      <c r="G21" s="75"/>
      <c r="H21" s="75"/>
    </row>
    <row r="22" spans="1:8" ht="37" customHeight="1">
      <c r="A22" s="368" t="s">
        <v>806</v>
      </c>
      <c r="B22" s="358"/>
      <c r="C22" s="358"/>
      <c r="D22" s="358"/>
      <c r="E22" s="358"/>
      <c r="F22" s="358"/>
      <c r="G22" s="369"/>
      <c r="H22" s="369"/>
    </row>
    <row r="23" spans="1:8" ht="76" customHeight="1">
      <c r="A23" s="383" t="s">
        <v>895</v>
      </c>
      <c r="B23" s="383"/>
      <c r="C23" s="383"/>
      <c r="D23" s="383"/>
      <c r="E23" s="383"/>
      <c r="F23" s="383"/>
      <c r="G23" s="383"/>
      <c r="H23" s="383"/>
    </row>
  </sheetData>
  <mergeCells count="7">
    <mergeCell ref="A22:H22"/>
    <mergeCell ref="A23:H23"/>
    <mergeCell ref="A4:H4"/>
    <mergeCell ref="C5:H5"/>
    <mergeCell ref="A12:H12"/>
    <mergeCell ref="A14:H14"/>
    <mergeCell ref="A18:H18"/>
  </mergeCells>
  <hyperlinks>
    <hyperlink ref="A2" location="Summary!A8" display="Back to Summary" xr:uid="{DD224EE4-5BD3-4FC4-B5C4-3E3A197FC182}"/>
  </hyperlinks>
  <pageMargins left="0.7" right="0.7" top="0.75" bottom="0.75" header="0.3" footer="0.3"/>
  <pageSetup scale="65" fitToHeight="0"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3D87-BC49-4A4C-A2A2-321004795365}">
  <sheetPr>
    <pageSetUpPr fitToPage="1"/>
  </sheetPr>
  <dimension ref="A1:H23"/>
  <sheetViews>
    <sheetView showGridLines="0" topLeftCell="A19" workbookViewId="0">
      <selection activeCell="A23" sqref="A23:H23"/>
    </sheetView>
  </sheetViews>
  <sheetFormatPr defaultColWidth="8.7265625" defaultRowHeight="12.5"/>
  <cols>
    <col min="1" max="1" width="21.453125" style="112" customWidth="1"/>
    <col min="2" max="2" width="16.26953125" style="112" customWidth="1"/>
    <col min="3" max="3" width="72.54296875" style="112" customWidth="1"/>
    <col min="4" max="4" width="13" style="112" customWidth="1"/>
    <col min="5" max="5" width="13.54296875" style="112" customWidth="1"/>
    <col min="6" max="6" width="24.26953125" style="112" customWidth="1"/>
    <col min="7" max="8" width="13.7265625" style="16" customWidth="1"/>
    <col min="9" max="16384" width="8.7265625" style="112"/>
  </cols>
  <sheetData>
    <row r="1" spans="1:8" ht="23">
      <c r="A1" s="213" t="s">
        <v>298</v>
      </c>
    </row>
    <row r="2" spans="1:8">
      <c r="A2" s="85" t="s">
        <v>140</v>
      </c>
    </row>
    <row r="3" spans="1:8" ht="54">
      <c r="A3" s="299" t="s">
        <v>62</v>
      </c>
      <c r="B3" s="276" t="s">
        <v>63</v>
      </c>
      <c r="C3" s="275" t="s">
        <v>64</v>
      </c>
      <c r="D3" s="276" t="s">
        <v>3</v>
      </c>
      <c r="E3" s="276" t="s">
        <v>65</v>
      </c>
      <c r="F3" s="276" t="s">
        <v>66</v>
      </c>
      <c r="G3" s="276" t="s">
        <v>67</v>
      </c>
      <c r="H3" s="276" t="s">
        <v>68</v>
      </c>
    </row>
    <row r="4" spans="1:8" ht="13.5">
      <c r="A4" s="351" t="s">
        <v>69</v>
      </c>
      <c r="B4" s="351"/>
      <c r="C4" s="351"/>
      <c r="D4" s="351"/>
      <c r="E4" s="351"/>
      <c r="F4" s="351"/>
      <c r="G4" s="351"/>
      <c r="H4" s="351"/>
    </row>
    <row r="5" spans="1:8" ht="25">
      <c r="A5" s="113" t="s">
        <v>406</v>
      </c>
      <c r="B5" s="116" t="s">
        <v>382</v>
      </c>
      <c r="C5" s="352"/>
      <c r="D5" s="352"/>
      <c r="E5" s="352"/>
      <c r="F5" s="352"/>
      <c r="G5" s="352"/>
      <c r="H5" s="352"/>
    </row>
    <row r="6" spans="1:8" ht="25">
      <c r="A6" s="113" t="s">
        <v>404</v>
      </c>
      <c r="B6" s="118" t="s">
        <v>31</v>
      </c>
      <c r="C6" s="122" t="s">
        <v>70</v>
      </c>
      <c r="D6" s="122" t="s">
        <v>70</v>
      </c>
      <c r="E6" s="122" t="s">
        <v>70</v>
      </c>
      <c r="F6" s="122" t="s">
        <v>70</v>
      </c>
      <c r="G6" s="122" t="s">
        <v>70</v>
      </c>
      <c r="H6" s="122" t="s">
        <v>70</v>
      </c>
    </row>
    <row r="7" spans="1:8" ht="75">
      <c r="A7" s="113" t="s">
        <v>513</v>
      </c>
      <c r="B7" s="118" t="s">
        <v>411</v>
      </c>
      <c r="C7" s="118" t="s">
        <v>706</v>
      </c>
      <c r="D7" s="118" t="s">
        <v>32</v>
      </c>
      <c r="E7" s="122" t="s">
        <v>71</v>
      </c>
      <c r="F7" s="283" t="s">
        <v>372</v>
      </c>
      <c r="G7" s="115">
        <v>39224</v>
      </c>
      <c r="H7" s="115">
        <v>44419</v>
      </c>
    </row>
    <row r="8" spans="1:8" ht="62.5">
      <c r="A8" s="113" t="s">
        <v>831</v>
      </c>
      <c r="B8" s="61" t="s">
        <v>383</v>
      </c>
      <c r="C8" s="118" t="s">
        <v>707</v>
      </c>
      <c r="D8" s="118" t="s">
        <v>32</v>
      </c>
      <c r="E8" s="122" t="s">
        <v>71</v>
      </c>
      <c r="F8" s="283" t="s">
        <v>373</v>
      </c>
      <c r="G8" s="115">
        <v>39224</v>
      </c>
      <c r="H8" s="115">
        <v>44419</v>
      </c>
    </row>
    <row r="9" spans="1:8">
      <c r="A9" s="113" t="s">
        <v>405</v>
      </c>
      <c r="B9" s="122" t="s">
        <v>31</v>
      </c>
      <c r="C9" s="122" t="s">
        <v>70</v>
      </c>
      <c r="D9" s="122" t="s">
        <v>70</v>
      </c>
      <c r="E9" s="122" t="s">
        <v>70</v>
      </c>
      <c r="F9" s="122" t="s">
        <v>70</v>
      </c>
      <c r="G9" s="122" t="s">
        <v>70</v>
      </c>
      <c r="H9" s="122" t="s">
        <v>70</v>
      </c>
    </row>
    <row r="10" spans="1:8" ht="25">
      <c r="A10" s="113" t="s">
        <v>2</v>
      </c>
      <c r="B10" s="122" t="s">
        <v>31</v>
      </c>
      <c r="C10" s="122" t="s">
        <v>70</v>
      </c>
      <c r="D10" s="122" t="s">
        <v>70</v>
      </c>
      <c r="E10" s="122" t="s">
        <v>70</v>
      </c>
      <c r="F10" s="122" t="s">
        <v>70</v>
      </c>
      <c r="G10" s="122" t="s">
        <v>70</v>
      </c>
      <c r="H10" s="122" t="s">
        <v>70</v>
      </c>
    </row>
    <row r="11" spans="1:8" ht="25">
      <c r="A11" s="113" t="s">
        <v>72</v>
      </c>
      <c r="B11" s="122" t="s">
        <v>31</v>
      </c>
      <c r="C11" s="122" t="s">
        <v>70</v>
      </c>
      <c r="D11" s="122" t="s">
        <v>70</v>
      </c>
      <c r="E11" s="122" t="s">
        <v>70</v>
      </c>
      <c r="F11" s="122" t="s">
        <v>70</v>
      </c>
      <c r="G11" s="122" t="s">
        <v>70</v>
      </c>
      <c r="H11" s="122" t="s">
        <v>70</v>
      </c>
    </row>
    <row r="12" spans="1:8" ht="13.5">
      <c r="A12" s="351" t="s">
        <v>73</v>
      </c>
      <c r="B12" s="351"/>
      <c r="C12" s="351"/>
      <c r="D12" s="351"/>
      <c r="E12" s="351"/>
      <c r="F12" s="351"/>
      <c r="G12" s="351"/>
      <c r="H12" s="351"/>
    </row>
    <row r="13" spans="1:8" ht="25">
      <c r="A13" s="113" t="s">
        <v>4</v>
      </c>
      <c r="B13" s="122" t="s">
        <v>31</v>
      </c>
      <c r="C13" s="122" t="s">
        <v>70</v>
      </c>
      <c r="D13" s="122" t="s">
        <v>70</v>
      </c>
      <c r="E13" s="122" t="s">
        <v>70</v>
      </c>
      <c r="F13" s="122" t="s">
        <v>70</v>
      </c>
      <c r="G13" s="122" t="s">
        <v>70</v>
      </c>
      <c r="H13" s="122" t="s">
        <v>70</v>
      </c>
    </row>
    <row r="14" spans="1:8" ht="14.5" customHeight="1">
      <c r="A14" s="351" t="s">
        <v>74</v>
      </c>
      <c r="B14" s="351"/>
      <c r="C14" s="351"/>
      <c r="D14" s="351"/>
      <c r="E14" s="351"/>
      <c r="F14" s="351"/>
      <c r="G14" s="351"/>
      <c r="H14" s="351"/>
    </row>
    <row r="15" spans="1:8" ht="137.5">
      <c r="A15" s="113" t="s">
        <v>5</v>
      </c>
      <c r="B15" s="122" t="s">
        <v>205</v>
      </c>
      <c r="C15" s="122" t="s">
        <v>299</v>
      </c>
      <c r="D15" s="119" t="s">
        <v>32</v>
      </c>
      <c r="E15" s="119" t="s">
        <v>71</v>
      </c>
      <c r="F15" s="280" t="s">
        <v>300</v>
      </c>
      <c r="G15" s="123">
        <v>43647</v>
      </c>
      <c r="H15" s="46">
        <v>44481</v>
      </c>
    </row>
    <row r="16" spans="1:8" ht="87.5">
      <c r="A16" s="113" t="s">
        <v>6</v>
      </c>
      <c r="B16" s="121" t="s">
        <v>30</v>
      </c>
      <c r="C16" s="121" t="s">
        <v>301</v>
      </c>
      <c r="D16" s="119" t="s">
        <v>30</v>
      </c>
      <c r="E16" s="119" t="s">
        <v>71</v>
      </c>
      <c r="F16" s="280" t="s">
        <v>302</v>
      </c>
      <c r="G16" s="123">
        <v>43647</v>
      </c>
      <c r="H16" s="123">
        <v>44481</v>
      </c>
    </row>
    <row r="17" spans="1:8" ht="25">
      <c r="A17" s="113" t="s">
        <v>77</v>
      </c>
      <c r="B17" s="122" t="s">
        <v>31</v>
      </c>
      <c r="C17" s="122" t="s">
        <v>70</v>
      </c>
      <c r="D17" s="122" t="s">
        <v>70</v>
      </c>
      <c r="E17" s="122" t="s">
        <v>70</v>
      </c>
      <c r="F17" s="122" t="s">
        <v>70</v>
      </c>
      <c r="G17" s="122" t="s">
        <v>70</v>
      </c>
      <c r="H17" s="122" t="s">
        <v>70</v>
      </c>
    </row>
    <row r="18" spans="1:8" ht="14.5" customHeight="1">
      <c r="A18" s="351" t="s">
        <v>78</v>
      </c>
      <c r="B18" s="351"/>
      <c r="C18" s="351"/>
      <c r="D18" s="351"/>
      <c r="E18" s="351"/>
      <c r="F18" s="351"/>
      <c r="G18" s="351"/>
      <c r="H18" s="351"/>
    </row>
    <row r="19" spans="1:8" ht="25">
      <c r="A19" s="113" t="s">
        <v>79</v>
      </c>
      <c r="B19" s="122" t="s">
        <v>31</v>
      </c>
      <c r="C19" s="122" t="s">
        <v>70</v>
      </c>
      <c r="D19" s="122" t="s">
        <v>70</v>
      </c>
      <c r="E19" s="122" t="s">
        <v>70</v>
      </c>
      <c r="F19" s="122" t="s">
        <v>70</v>
      </c>
      <c r="G19" s="122" t="s">
        <v>70</v>
      </c>
      <c r="H19" s="122" t="s">
        <v>70</v>
      </c>
    </row>
    <row r="20" spans="1:8" ht="409.5">
      <c r="A20" s="113" t="s">
        <v>80</v>
      </c>
      <c r="B20" s="46" t="s">
        <v>30</v>
      </c>
      <c r="C20" s="46" t="s">
        <v>303</v>
      </c>
      <c r="D20" s="122" t="s">
        <v>30</v>
      </c>
      <c r="E20" s="122" t="s">
        <v>71</v>
      </c>
      <c r="F20" s="280" t="s">
        <v>867</v>
      </c>
      <c r="G20" s="46" t="s">
        <v>304</v>
      </c>
      <c r="H20" s="46">
        <v>44481</v>
      </c>
    </row>
    <row r="21" spans="1:8" ht="14">
      <c r="A21" s="173"/>
      <c r="B21" s="173"/>
      <c r="C21" s="173"/>
      <c r="D21" s="173"/>
      <c r="E21" s="173"/>
      <c r="F21" s="28"/>
      <c r="G21" s="75"/>
      <c r="H21" s="75"/>
    </row>
    <row r="22" spans="1:8" ht="46" customHeight="1">
      <c r="A22" s="368" t="s">
        <v>805</v>
      </c>
      <c r="B22" s="358"/>
      <c r="C22" s="358"/>
      <c r="D22" s="358"/>
      <c r="E22" s="358"/>
      <c r="F22" s="358"/>
      <c r="G22" s="369"/>
      <c r="H22" s="369"/>
    </row>
    <row r="23" spans="1:8" ht="117" customHeight="1">
      <c r="A23" s="370" t="s">
        <v>866</v>
      </c>
      <c r="B23" s="370"/>
      <c r="C23" s="370"/>
      <c r="D23" s="370"/>
      <c r="E23" s="370"/>
      <c r="F23" s="370"/>
      <c r="G23" s="370"/>
      <c r="H23" s="370"/>
    </row>
  </sheetData>
  <mergeCells count="7">
    <mergeCell ref="A22:H22"/>
    <mergeCell ref="A23:H23"/>
    <mergeCell ref="A4:H4"/>
    <mergeCell ref="C5:H5"/>
    <mergeCell ref="A12:H12"/>
    <mergeCell ref="A14:H14"/>
    <mergeCell ref="A18:H18"/>
  </mergeCells>
  <hyperlinks>
    <hyperlink ref="A2" location="Summary!A8" display="Back to Summary" xr:uid="{2BD288DE-FA6B-4E87-B0FC-B534D9A5F286}"/>
  </hyperlinks>
  <pageMargins left="0.7" right="0.7" top="0.75" bottom="0.75" header="0.3" footer="0.3"/>
  <pageSetup scale="65" fitToHeight="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02BC-0258-4C50-A031-1035BE8FE3D7}">
  <sheetPr>
    <pageSetUpPr fitToPage="1"/>
  </sheetPr>
  <dimension ref="A1:L26"/>
  <sheetViews>
    <sheetView showGridLines="0" topLeftCell="B11" zoomScaleNormal="100" workbookViewId="0">
      <selection activeCell="I44" sqref="I44"/>
    </sheetView>
  </sheetViews>
  <sheetFormatPr defaultColWidth="9.1796875" defaultRowHeight="12.5"/>
  <cols>
    <col min="1" max="1" width="21.453125" style="112" customWidth="1"/>
    <col min="2" max="2" width="16.26953125" style="183" customWidth="1"/>
    <col min="3" max="3" width="72.54296875" style="183" customWidth="1"/>
    <col min="4" max="4" width="13" style="183" customWidth="1"/>
    <col min="5" max="5" width="13.54296875" style="183" customWidth="1"/>
    <col min="6" max="6" width="24.26953125" style="43" customWidth="1"/>
    <col min="7" max="8" width="13.7265625" style="16" customWidth="1"/>
    <col min="9" max="16384" width="9.1796875" style="112"/>
  </cols>
  <sheetData>
    <row r="1" spans="1:8" ht="23">
      <c r="A1" s="213" t="s">
        <v>92</v>
      </c>
    </row>
    <row r="2" spans="1:8">
      <c r="A2" s="85" t="s">
        <v>140</v>
      </c>
    </row>
    <row r="3" spans="1:8" ht="54">
      <c r="A3" s="311" t="s">
        <v>62</v>
      </c>
      <c r="B3" s="274" t="s">
        <v>63</v>
      </c>
      <c r="C3" s="275" t="s">
        <v>64</v>
      </c>
      <c r="D3" s="276" t="s">
        <v>3</v>
      </c>
      <c r="E3" s="276" t="s">
        <v>65</v>
      </c>
      <c r="F3" s="276" t="s">
        <v>66</v>
      </c>
      <c r="G3" s="276" t="s">
        <v>67</v>
      </c>
      <c r="H3" s="276" t="s">
        <v>68</v>
      </c>
    </row>
    <row r="4" spans="1:8" s="27" customFormat="1" ht="14.5" customHeight="1">
      <c r="A4" s="351" t="s">
        <v>69</v>
      </c>
      <c r="B4" s="351"/>
      <c r="C4" s="351"/>
      <c r="D4" s="351"/>
      <c r="E4" s="351"/>
      <c r="F4" s="351"/>
      <c r="G4" s="351"/>
      <c r="H4" s="351"/>
    </row>
    <row r="5" spans="1:8" s="27" customFormat="1" ht="25">
      <c r="A5" s="113" t="s">
        <v>406</v>
      </c>
      <c r="B5" s="116" t="s">
        <v>268</v>
      </c>
      <c r="C5" s="352"/>
      <c r="D5" s="352"/>
      <c r="E5" s="352"/>
      <c r="F5" s="352"/>
      <c r="G5" s="352"/>
      <c r="H5" s="352"/>
    </row>
    <row r="6" spans="1:8" s="27" customFormat="1" ht="275">
      <c r="A6" s="113" t="s">
        <v>404</v>
      </c>
      <c r="B6" s="120" t="s">
        <v>260</v>
      </c>
      <c r="C6" s="279" t="s">
        <v>711</v>
      </c>
      <c r="D6" s="120" t="s">
        <v>32</v>
      </c>
      <c r="E6" s="120" t="s">
        <v>71</v>
      </c>
      <c r="F6" s="279" t="s">
        <v>868</v>
      </c>
      <c r="G6" s="120" t="s">
        <v>93</v>
      </c>
      <c r="H6" s="115">
        <v>44425</v>
      </c>
    </row>
    <row r="7" spans="1:8" s="27" customFormat="1" ht="187.5">
      <c r="A7" s="113" t="s">
        <v>513</v>
      </c>
      <c r="B7" s="118" t="s">
        <v>411</v>
      </c>
      <c r="C7" s="118" t="s">
        <v>708</v>
      </c>
      <c r="D7" s="118" t="s">
        <v>32</v>
      </c>
      <c r="E7" s="122" t="s">
        <v>71</v>
      </c>
      <c r="F7" s="96" t="s">
        <v>869</v>
      </c>
      <c r="G7" s="115" t="s">
        <v>93</v>
      </c>
      <c r="H7" s="115">
        <v>44425</v>
      </c>
    </row>
    <row r="8" spans="1:8" s="27" customFormat="1" ht="187.5">
      <c r="A8" s="113" t="s">
        <v>831</v>
      </c>
      <c r="B8" s="120" t="s">
        <v>483</v>
      </c>
      <c r="C8" s="118" t="s">
        <v>709</v>
      </c>
      <c r="D8" s="118" t="s">
        <v>32</v>
      </c>
      <c r="E8" s="122" t="s">
        <v>71</v>
      </c>
      <c r="F8" s="96" t="s">
        <v>869</v>
      </c>
      <c r="G8" s="115" t="s">
        <v>416</v>
      </c>
      <c r="H8" s="115">
        <v>44425</v>
      </c>
    </row>
    <row r="9" spans="1:8" s="27" customFormat="1">
      <c r="A9" s="113" t="s">
        <v>405</v>
      </c>
      <c r="B9" s="120" t="s">
        <v>31</v>
      </c>
      <c r="C9" s="120" t="s">
        <v>70</v>
      </c>
      <c r="D9" s="120" t="s">
        <v>70</v>
      </c>
      <c r="E9" s="120" t="s">
        <v>70</v>
      </c>
      <c r="F9" s="120" t="s">
        <v>70</v>
      </c>
      <c r="G9" s="120" t="s">
        <v>70</v>
      </c>
      <c r="H9" s="120" t="s">
        <v>70</v>
      </c>
    </row>
    <row r="10" spans="1:8" s="27" customFormat="1" ht="25">
      <c r="A10" s="113" t="s">
        <v>2</v>
      </c>
      <c r="B10" s="120" t="s">
        <v>31</v>
      </c>
      <c r="C10" s="120" t="s">
        <v>70</v>
      </c>
      <c r="D10" s="120" t="s">
        <v>70</v>
      </c>
      <c r="E10" s="120" t="s">
        <v>70</v>
      </c>
      <c r="F10" s="120" t="s">
        <v>70</v>
      </c>
      <c r="G10" s="120" t="s">
        <v>70</v>
      </c>
      <c r="H10" s="120" t="s">
        <v>70</v>
      </c>
    </row>
    <row r="11" spans="1:8" s="27" customFormat="1" ht="25">
      <c r="A11" s="113" t="s">
        <v>72</v>
      </c>
      <c r="B11" s="120" t="s">
        <v>31</v>
      </c>
      <c r="C11" s="120" t="s">
        <v>70</v>
      </c>
      <c r="D11" s="120" t="s">
        <v>70</v>
      </c>
      <c r="E11" s="120" t="s">
        <v>70</v>
      </c>
      <c r="F11" s="120" t="s">
        <v>70</v>
      </c>
      <c r="G11" s="120" t="s">
        <v>70</v>
      </c>
      <c r="H11" s="120" t="s">
        <v>70</v>
      </c>
    </row>
    <row r="12" spans="1:8" s="27" customFormat="1" ht="13.5">
      <c r="A12" s="351" t="s">
        <v>73</v>
      </c>
      <c r="B12" s="351"/>
      <c r="C12" s="351"/>
      <c r="D12" s="351"/>
      <c r="E12" s="351"/>
      <c r="F12" s="351"/>
      <c r="G12" s="351"/>
      <c r="H12" s="351"/>
    </row>
    <row r="13" spans="1:8" s="27" customFormat="1" ht="25">
      <c r="A13" s="113" t="s">
        <v>4</v>
      </c>
      <c r="B13" s="120" t="s">
        <v>31</v>
      </c>
      <c r="C13" s="120" t="s">
        <v>70</v>
      </c>
      <c r="D13" s="120" t="s">
        <v>70</v>
      </c>
      <c r="E13" s="120" t="s">
        <v>70</v>
      </c>
      <c r="F13" s="120" t="s">
        <v>70</v>
      </c>
      <c r="G13" s="120" t="s">
        <v>70</v>
      </c>
      <c r="H13" s="120" t="s">
        <v>70</v>
      </c>
    </row>
    <row r="14" spans="1:8" s="27" customFormat="1" ht="14.5" customHeight="1">
      <c r="A14" s="351" t="s">
        <v>74</v>
      </c>
      <c r="B14" s="351"/>
      <c r="C14" s="351"/>
      <c r="D14" s="351"/>
      <c r="E14" s="351"/>
      <c r="F14" s="351"/>
      <c r="G14" s="351"/>
      <c r="H14" s="351"/>
    </row>
    <row r="15" spans="1:8" s="27" customFormat="1" ht="225">
      <c r="A15" s="113" t="s">
        <v>5</v>
      </c>
      <c r="B15" s="122" t="s">
        <v>143</v>
      </c>
      <c r="C15" s="280" t="s">
        <v>710</v>
      </c>
      <c r="D15" s="119" t="s">
        <v>32</v>
      </c>
      <c r="E15" s="119" t="s">
        <v>71</v>
      </c>
      <c r="F15" s="280" t="s">
        <v>870</v>
      </c>
      <c r="G15" s="46">
        <v>41791</v>
      </c>
      <c r="H15" s="46">
        <v>43551</v>
      </c>
    </row>
    <row r="16" spans="1:8" s="27" customFormat="1" ht="100">
      <c r="A16" s="113" t="s">
        <v>6</v>
      </c>
      <c r="B16" s="120" t="s">
        <v>30</v>
      </c>
      <c r="C16" s="116" t="s">
        <v>147</v>
      </c>
      <c r="D16" s="116" t="s">
        <v>32</v>
      </c>
      <c r="E16" s="116" t="s">
        <v>71</v>
      </c>
      <c r="F16" s="116" t="s">
        <v>363</v>
      </c>
      <c r="G16" s="140">
        <v>42011</v>
      </c>
      <c r="H16" s="140">
        <v>44407</v>
      </c>
    </row>
    <row r="17" spans="1:12" s="27" customFormat="1" ht="400">
      <c r="A17" s="113" t="s">
        <v>77</v>
      </c>
      <c r="B17" s="120" t="s">
        <v>30</v>
      </c>
      <c r="C17" s="116" t="s">
        <v>671</v>
      </c>
      <c r="D17" s="116" t="s">
        <v>32</v>
      </c>
      <c r="E17" s="116" t="s">
        <v>71</v>
      </c>
      <c r="F17" s="116" t="s">
        <v>871</v>
      </c>
      <c r="G17" s="140">
        <v>43793</v>
      </c>
      <c r="H17" s="140">
        <v>44407</v>
      </c>
      <c r="L17" s="33"/>
    </row>
    <row r="18" spans="1:12" s="27" customFormat="1" ht="15" customHeight="1">
      <c r="A18" s="384" t="s">
        <v>78</v>
      </c>
      <c r="B18" s="384"/>
      <c r="C18" s="384"/>
      <c r="D18" s="384"/>
      <c r="E18" s="384"/>
      <c r="F18" s="384"/>
      <c r="G18" s="384"/>
      <c r="H18" s="384"/>
    </row>
    <row r="19" spans="1:12" s="27" customFormat="1" ht="25">
      <c r="A19" s="113" t="s">
        <v>79</v>
      </c>
      <c r="B19" s="120" t="s">
        <v>31</v>
      </c>
      <c r="C19" s="116" t="s">
        <v>70</v>
      </c>
      <c r="D19" s="116" t="s">
        <v>70</v>
      </c>
      <c r="E19" s="116" t="s">
        <v>70</v>
      </c>
      <c r="F19" s="116" t="s">
        <v>70</v>
      </c>
      <c r="G19" s="116" t="s">
        <v>70</v>
      </c>
      <c r="H19" s="116" t="s">
        <v>70</v>
      </c>
    </row>
    <row r="20" spans="1:12" s="27" customFormat="1" ht="37.5">
      <c r="A20" s="113" t="s">
        <v>80</v>
      </c>
      <c r="B20" s="120" t="s">
        <v>31</v>
      </c>
      <c r="C20" s="116" t="s">
        <v>70</v>
      </c>
      <c r="D20" s="116" t="s">
        <v>70</v>
      </c>
      <c r="E20" s="116" t="s">
        <v>70</v>
      </c>
      <c r="F20" s="116" t="s">
        <v>70</v>
      </c>
      <c r="G20" s="116" t="s">
        <v>70</v>
      </c>
      <c r="H20" s="116" t="s">
        <v>70</v>
      </c>
    </row>
    <row r="21" spans="1:12" s="27" customFormat="1" ht="14">
      <c r="A21" s="97"/>
      <c r="B21" s="97"/>
      <c r="C21" s="97"/>
      <c r="D21" s="97"/>
      <c r="E21" s="97"/>
      <c r="F21" s="98"/>
      <c r="G21" s="99"/>
      <c r="H21" s="100"/>
    </row>
    <row r="22" spans="1:12" s="27" customFormat="1" ht="60" customHeight="1">
      <c r="A22" s="358" t="s">
        <v>804</v>
      </c>
      <c r="B22" s="358"/>
      <c r="C22" s="358"/>
      <c r="D22" s="358"/>
      <c r="E22" s="358"/>
      <c r="F22" s="358"/>
      <c r="G22" s="369"/>
      <c r="H22" s="369"/>
    </row>
    <row r="23" spans="1:12" s="27" customFormat="1" ht="97.5" customHeight="1">
      <c r="A23" s="360" t="s">
        <v>896</v>
      </c>
      <c r="B23" s="382"/>
      <c r="C23" s="382"/>
      <c r="D23" s="382"/>
      <c r="E23" s="382"/>
      <c r="F23" s="382"/>
      <c r="G23" s="382"/>
      <c r="H23" s="382"/>
    </row>
    <row r="24" spans="1:12">
      <c r="A24" s="375"/>
      <c r="B24" s="375"/>
      <c r="C24" s="375"/>
      <c r="D24" s="375"/>
      <c r="E24" s="375"/>
      <c r="F24" s="375"/>
      <c r="G24" s="375"/>
      <c r="H24" s="375"/>
    </row>
    <row r="25" spans="1:12">
      <c r="A25" s="348"/>
      <c r="B25" s="349"/>
      <c r="C25" s="349"/>
      <c r="D25" s="349"/>
      <c r="E25" s="349"/>
      <c r="F25" s="349"/>
      <c r="G25" s="349"/>
      <c r="H25" s="349"/>
    </row>
    <row r="26" spans="1:12">
      <c r="A26" s="370"/>
      <c r="B26" s="370"/>
      <c r="C26" s="370"/>
      <c r="D26" s="370"/>
      <c r="E26" s="370"/>
      <c r="F26" s="370"/>
      <c r="G26" s="370"/>
      <c r="H26" s="370"/>
    </row>
  </sheetData>
  <mergeCells count="10">
    <mergeCell ref="A4:H4"/>
    <mergeCell ref="C5:H5"/>
    <mergeCell ref="A12:H12"/>
    <mergeCell ref="A14:H14"/>
    <mergeCell ref="A18:H18"/>
    <mergeCell ref="A22:H22"/>
    <mergeCell ref="A23:H23"/>
    <mergeCell ref="A24:H24"/>
    <mergeCell ref="A25:H25"/>
    <mergeCell ref="A26:H26"/>
  </mergeCells>
  <hyperlinks>
    <hyperlink ref="A2" location="Summary!A8" display="Back to Summary" xr:uid="{9A34FA69-A650-481F-8028-EB55A0C06A13}"/>
  </hyperlinks>
  <pageMargins left="0.7" right="0.7" top="0.75" bottom="0.75" header="0.3" footer="0.3"/>
  <pageSetup scale="6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6922-4A9D-46E1-A5E8-0A4759DF8EA0}">
  <sheetPr>
    <pageSetUpPr fitToPage="1"/>
  </sheetPr>
  <dimension ref="A1:H26"/>
  <sheetViews>
    <sheetView showGridLines="0" workbookViewId="0">
      <selection activeCell="A18" sqref="A18:H18"/>
    </sheetView>
  </sheetViews>
  <sheetFormatPr defaultColWidth="8.7265625" defaultRowHeight="12.5"/>
  <cols>
    <col min="1" max="1" width="21.453125" style="112" customWidth="1"/>
    <col min="2" max="2" width="16.26953125" style="183" customWidth="1"/>
    <col min="3" max="3" width="72.54296875" style="183" customWidth="1"/>
    <col min="4" max="4" width="13" style="183" customWidth="1"/>
    <col min="5" max="5" width="13.54296875" style="183" customWidth="1"/>
    <col min="6" max="6" width="24.26953125" style="43" customWidth="1"/>
    <col min="7" max="8" width="13.7265625" style="16" customWidth="1"/>
    <col min="9" max="16384" width="8.7265625" style="112"/>
  </cols>
  <sheetData>
    <row r="1" spans="1:8" ht="23">
      <c r="A1" s="213" t="s">
        <v>212</v>
      </c>
    </row>
    <row r="2" spans="1:8">
      <c r="A2" s="85" t="s">
        <v>140</v>
      </c>
    </row>
    <row r="3" spans="1:8" ht="54">
      <c r="A3" s="311" t="s">
        <v>62</v>
      </c>
      <c r="B3" s="274" t="s">
        <v>63</v>
      </c>
      <c r="C3" s="275" t="s">
        <v>64</v>
      </c>
      <c r="D3" s="276" t="s">
        <v>3</v>
      </c>
      <c r="E3" s="276" t="s">
        <v>65</v>
      </c>
      <c r="F3" s="276" t="s">
        <v>66</v>
      </c>
      <c r="G3" s="276" t="s">
        <v>67</v>
      </c>
      <c r="H3" s="276" t="s">
        <v>68</v>
      </c>
    </row>
    <row r="4" spans="1:8" ht="15" customHeight="1">
      <c r="A4" s="351" t="s">
        <v>69</v>
      </c>
      <c r="B4" s="351"/>
      <c r="C4" s="351"/>
      <c r="D4" s="351"/>
      <c r="E4" s="351"/>
      <c r="F4" s="351"/>
      <c r="G4" s="351"/>
      <c r="H4" s="351"/>
    </row>
    <row r="5" spans="1:8" ht="25">
      <c r="A5" s="113" t="s">
        <v>406</v>
      </c>
      <c r="B5" s="116" t="s">
        <v>269</v>
      </c>
      <c r="C5" s="352"/>
      <c r="D5" s="352"/>
      <c r="E5" s="352"/>
      <c r="F5" s="352"/>
      <c r="G5" s="352"/>
      <c r="H5" s="352"/>
    </row>
    <row r="6" spans="1:8" ht="200">
      <c r="A6" s="113" t="s">
        <v>404</v>
      </c>
      <c r="B6" s="120" t="s">
        <v>261</v>
      </c>
      <c r="C6" s="279" t="s">
        <v>712</v>
      </c>
      <c r="D6" s="120" t="s">
        <v>32</v>
      </c>
      <c r="E6" s="120" t="s">
        <v>71</v>
      </c>
      <c r="F6" s="279" t="s">
        <v>716</v>
      </c>
      <c r="G6" s="115">
        <v>42320</v>
      </c>
      <c r="H6" s="115">
        <v>44425</v>
      </c>
    </row>
    <row r="7" spans="1:8" ht="175">
      <c r="A7" s="113" t="s">
        <v>513</v>
      </c>
      <c r="B7" s="118" t="s">
        <v>411</v>
      </c>
      <c r="C7" s="118" t="s">
        <v>713</v>
      </c>
      <c r="D7" s="118" t="s">
        <v>32</v>
      </c>
      <c r="E7" s="122" t="s">
        <v>71</v>
      </c>
      <c r="F7" s="96" t="s">
        <v>717</v>
      </c>
      <c r="G7" s="115">
        <v>42320</v>
      </c>
      <c r="H7" s="115">
        <v>44425</v>
      </c>
    </row>
    <row r="8" spans="1:8" ht="175">
      <c r="A8" s="113" t="s">
        <v>831</v>
      </c>
      <c r="B8" s="120" t="s">
        <v>466</v>
      </c>
      <c r="C8" s="279" t="s">
        <v>714</v>
      </c>
      <c r="D8" s="118" t="s">
        <v>32</v>
      </c>
      <c r="E8" s="122" t="s">
        <v>71</v>
      </c>
      <c r="F8" s="96" t="s">
        <v>717</v>
      </c>
      <c r="G8" s="115">
        <v>42320</v>
      </c>
      <c r="H8" s="115">
        <v>44425</v>
      </c>
    </row>
    <row r="9" spans="1:8">
      <c r="A9" s="113" t="s">
        <v>405</v>
      </c>
      <c r="B9" s="120" t="s">
        <v>31</v>
      </c>
      <c r="C9" s="120" t="s">
        <v>70</v>
      </c>
      <c r="D9" s="120" t="s">
        <v>70</v>
      </c>
      <c r="E9" s="120" t="s">
        <v>70</v>
      </c>
      <c r="F9" s="120" t="s">
        <v>70</v>
      </c>
      <c r="G9" s="120" t="s">
        <v>70</v>
      </c>
      <c r="H9" s="120" t="s">
        <v>70</v>
      </c>
    </row>
    <row r="10" spans="1:8" ht="25">
      <c r="A10" s="113" t="s">
        <v>2</v>
      </c>
      <c r="B10" s="120" t="s">
        <v>31</v>
      </c>
      <c r="C10" s="120" t="s">
        <v>70</v>
      </c>
      <c r="D10" s="120" t="s">
        <v>70</v>
      </c>
      <c r="E10" s="120" t="s">
        <v>70</v>
      </c>
      <c r="F10" s="120" t="s">
        <v>70</v>
      </c>
      <c r="G10" s="120" t="s">
        <v>70</v>
      </c>
      <c r="H10" s="120" t="s">
        <v>70</v>
      </c>
    </row>
    <row r="11" spans="1:8" ht="25">
      <c r="A11" s="113" t="s">
        <v>72</v>
      </c>
      <c r="B11" s="120" t="s">
        <v>31</v>
      </c>
      <c r="C11" s="120" t="s">
        <v>70</v>
      </c>
      <c r="D11" s="120" t="s">
        <v>70</v>
      </c>
      <c r="E11" s="120" t="s">
        <v>70</v>
      </c>
      <c r="F11" s="120" t="s">
        <v>70</v>
      </c>
      <c r="G11" s="120" t="s">
        <v>70</v>
      </c>
      <c r="H11" s="120" t="s">
        <v>70</v>
      </c>
    </row>
    <row r="12" spans="1:8" ht="13.5">
      <c r="A12" s="351" t="s">
        <v>120</v>
      </c>
      <c r="B12" s="351"/>
      <c r="C12" s="351"/>
      <c r="D12" s="351"/>
      <c r="E12" s="351"/>
      <c r="F12" s="351"/>
      <c r="G12" s="351"/>
      <c r="H12" s="351"/>
    </row>
    <row r="13" spans="1:8" ht="25">
      <c r="A13" s="113" t="s">
        <v>4</v>
      </c>
      <c r="B13" s="120" t="s">
        <v>213</v>
      </c>
      <c r="C13" s="120" t="s">
        <v>70</v>
      </c>
      <c r="D13" s="120" t="s">
        <v>70</v>
      </c>
      <c r="E13" s="120" t="s">
        <v>70</v>
      </c>
      <c r="F13" s="120" t="s">
        <v>70</v>
      </c>
      <c r="G13" s="120" t="s">
        <v>70</v>
      </c>
      <c r="H13" s="120" t="s">
        <v>70</v>
      </c>
    </row>
    <row r="14" spans="1:8" ht="15" customHeight="1">
      <c r="A14" s="351" t="s">
        <v>121</v>
      </c>
      <c r="B14" s="351"/>
      <c r="C14" s="351"/>
      <c r="D14" s="351"/>
      <c r="E14" s="351"/>
      <c r="F14" s="351"/>
      <c r="G14" s="351"/>
      <c r="H14" s="351"/>
    </row>
    <row r="15" spans="1:8" ht="237.5">
      <c r="A15" s="113" t="s">
        <v>5</v>
      </c>
      <c r="B15" s="122" t="s">
        <v>252</v>
      </c>
      <c r="C15" s="280" t="s">
        <v>854</v>
      </c>
      <c r="D15" s="119" t="s">
        <v>32</v>
      </c>
      <c r="E15" s="119" t="s">
        <v>71</v>
      </c>
      <c r="F15" s="280" t="s">
        <v>873</v>
      </c>
      <c r="G15" s="46" t="s">
        <v>214</v>
      </c>
      <c r="H15" s="46">
        <v>43550</v>
      </c>
    </row>
    <row r="16" spans="1:8" ht="25">
      <c r="A16" s="113" t="s">
        <v>6</v>
      </c>
      <c r="B16" s="120" t="s">
        <v>213</v>
      </c>
      <c r="C16" s="116" t="s">
        <v>70</v>
      </c>
      <c r="D16" s="116" t="s">
        <v>70</v>
      </c>
      <c r="E16" s="116" t="s">
        <v>70</v>
      </c>
      <c r="F16" s="116" t="s">
        <v>70</v>
      </c>
      <c r="G16" s="116" t="s">
        <v>70</v>
      </c>
      <c r="H16" s="116" t="s">
        <v>70</v>
      </c>
    </row>
    <row r="17" spans="1:8" ht="212.5">
      <c r="A17" s="113" t="s">
        <v>77</v>
      </c>
      <c r="B17" s="120" t="s">
        <v>403</v>
      </c>
      <c r="C17" s="116" t="s">
        <v>715</v>
      </c>
      <c r="D17" s="116" t="s">
        <v>32</v>
      </c>
      <c r="E17" s="116" t="s">
        <v>215</v>
      </c>
      <c r="F17" s="116" t="s">
        <v>245</v>
      </c>
      <c r="G17" s="140">
        <v>41821</v>
      </c>
      <c r="H17" s="140">
        <v>44407</v>
      </c>
    </row>
    <row r="18" spans="1:8" ht="15" customHeight="1">
      <c r="A18" s="351" t="s">
        <v>122</v>
      </c>
      <c r="B18" s="351"/>
      <c r="C18" s="351"/>
      <c r="D18" s="351"/>
      <c r="E18" s="351"/>
      <c r="F18" s="351"/>
      <c r="G18" s="351"/>
      <c r="H18" s="351"/>
    </row>
    <row r="19" spans="1:8" ht="275">
      <c r="A19" s="113" t="s">
        <v>79</v>
      </c>
      <c r="B19" s="120" t="s">
        <v>30</v>
      </c>
      <c r="C19" s="116" t="s">
        <v>216</v>
      </c>
      <c r="D19" s="116" t="s">
        <v>70</v>
      </c>
      <c r="E19" s="116" t="s">
        <v>71</v>
      </c>
      <c r="F19" s="116" t="s">
        <v>217</v>
      </c>
      <c r="G19" s="116" t="s">
        <v>70</v>
      </c>
      <c r="H19" s="140">
        <v>44431</v>
      </c>
    </row>
    <row r="20" spans="1:8" ht="362.5">
      <c r="A20" s="113" t="s">
        <v>80</v>
      </c>
      <c r="B20" s="120" t="s">
        <v>137</v>
      </c>
      <c r="C20" s="116" t="s">
        <v>647</v>
      </c>
      <c r="D20" s="116" t="s">
        <v>30</v>
      </c>
      <c r="E20" s="116" t="s">
        <v>71</v>
      </c>
      <c r="F20" s="116" t="s">
        <v>218</v>
      </c>
      <c r="G20" s="140">
        <v>44020</v>
      </c>
      <c r="H20" s="140">
        <v>44413</v>
      </c>
    </row>
    <row r="21" spans="1:8" ht="14">
      <c r="A21" s="97"/>
      <c r="B21" s="97"/>
      <c r="C21" s="97"/>
      <c r="D21" s="97"/>
      <c r="E21" s="97"/>
      <c r="F21" s="98"/>
      <c r="G21" s="99"/>
      <c r="H21" s="100"/>
    </row>
    <row r="22" spans="1:8" ht="54" customHeight="1">
      <c r="A22" s="385" t="s">
        <v>803</v>
      </c>
      <c r="B22" s="358"/>
      <c r="C22" s="358"/>
      <c r="D22" s="358"/>
      <c r="E22" s="358"/>
      <c r="F22" s="358"/>
      <c r="G22" s="369"/>
      <c r="H22" s="369"/>
    </row>
    <row r="23" spans="1:8" ht="167.5" customHeight="1">
      <c r="A23" s="386" t="s">
        <v>872</v>
      </c>
      <c r="B23" s="386"/>
      <c r="C23" s="386"/>
      <c r="D23" s="386"/>
      <c r="E23" s="386"/>
      <c r="F23" s="386"/>
      <c r="G23" s="386"/>
      <c r="H23" s="386"/>
    </row>
    <row r="24" spans="1:8">
      <c r="A24" s="375"/>
      <c r="B24" s="375"/>
      <c r="C24" s="375"/>
      <c r="D24" s="375"/>
      <c r="E24" s="375"/>
      <c r="F24" s="375"/>
      <c r="G24" s="375"/>
      <c r="H24" s="375"/>
    </row>
    <row r="25" spans="1:8">
      <c r="A25" s="348"/>
      <c r="B25" s="349"/>
      <c r="C25" s="349"/>
      <c r="D25" s="349"/>
      <c r="E25" s="349"/>
      <c r="F25" s="349"/>
      <c r="G25" s="349"/>
      <c r="H25" s="349"/>
    </row>
    <row r="26" spans="1:8">
      <c r="A26" s="370"/>
      <c r="B26" s="370"/>
      <c r="C26" s="370"/>
      <c r="D26" s="370"/>
      <c r="E26" s="370"/>
      <c r="F26" s="370"/>
      <c r="G26" s="370"/>
      <c r="H26" s="370"/>
    </row>
  </sheetData>
  <mergeCells count="10">
    <mergeCell ref="A4:H4"/>
    <mergeCell ref="C5:H5"/>
    <mergeCell ref="A12:H12"/>
    <mergeCell ref="A14:H14"/>
    <mergeCell ref="A18:H18"/>
    <mergeCell ref="A22:H22"/>
    <mergeCell ref="A23:H23"/>
    <mergeCell ref="A24:H24"/>
    <mergeCell ref="A25:H25"/>
    <mergeCell ref="A26:H26"/>
  </mergeCells>
  <hyperlinks>
    <hyperlink ref="A2" location="Summary!A8" display="Back to Summary" xr:uid="{2B406692-0212-4A6A-B29C-F088C2A37F6E}"/>
  </hyperlinks>
  <pageMargins left="0.7" right="0.7" top="0.75" bottom="0.75" header="0.3" footer="0.3"/>
  <pageSetup scale="65" fitToHeight="0"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1AEB-90CE-4C35-90B6-E794B494AFD9}">
  <sheetPr>
    <pageSetUpPr fitToPage="1"/>
  </sheetPr>
  <dimension ref="A1:H26"/>
  <sheetViews>
    <sheetView showGridLines="0" workbookViewId="0">
      <selection activeCell="A4" sqref="A4:H4"/>
    </sheetView>
  </sheetViews>
  <sheetFormatPr defaultColWidth="8.7265625" defaultRowHeight="12.5"/>
  <cols>
    <col min="1" max="1" width="21.453125" style="112" customWidth="1"/>
    <col min="2" max="2" width="16.26953125" style="183" customWidth="1"/>
    <col min="3" max="3" width="72.54296875" style="183" customWidth="1"/>
    <col min="4" max="4" width="13" style="183" customWidth="1"/>
    <col min="5" max="5" width="13.54296875" style="183" customWidth="1"/>
    <col min="6" max="6" width="24.26953125" style="43" customWidth="1"/>
    <col min="7" max="8" width="13.7265625" style="16" customWidth="1"/>
    <col min="9" max="16384" width="8.7265625" style="112"/>
  </cols>
  <sheetData>
    <row r="1" spans="1:8" ht="23">
      <c r="A1" s="213" t="s">
        <v>222</v>
      </c>
    </row>
    <row r="2" spans="1:8">
      <c r="A2" s="85" t="s">
        <v>140</v>
      </c>
    </row>
    <row r="3" spans="1:8" ht="54">
      <c r="A3" s="311" t="s">
        <v>62</v>
      </c>
      <c r="B3" s="274" t="s">
        <v>63</v>
      </c>
      <c r="C3" s="275" t="s">
        <v>223</v>
      </c>
      <c r="D3" s="276" t="s">
        <v>3</v>
      </c>
      <c r="E3" s="276" t="s">
        <v>65</v>
      </c>
      <c r="F3" s="276" t="s">
        <v>66</v>
      </c>
      <c r="G3" s="276" t="s">
        <v>67</v>
      </c>
      <c r="H3" s="276" t="s">
        <v>68</v>
      </c>
    </row>
    <row r="4" spans="1:8" ht="15" customHeight="1">
      <c r="A4" s="351" t="s">
        <v>69</v>
      </c>
      <c r="B4" s="351"/>
      <c r="C4" s="351"/>
      <c r="D4" s="351"/>
      <c r="E4" s="351"/>
      <c r="F4" s="351"/>
      <c r="G4" s="351"/>
      <c r="H4" s="351"/>
    </row>
    <row r="5" spans="1:8" ht="25">
      <c r="A5" s="113" t="s">
        <v>406</v>
      </c>
      <c r="B5" s="116" t="s">
        <v>254</v>
      </c>
      <c r="C5" s="352"/>
      <c r="D5" s="352"/>
      <c r="E5" s="352"/>
      <c r="F5" s="352"/>
      <c r="G5" s="352"/>
      <c r="H5" s="352"/>
    </row>
    <row r="6" spans="1:8" ht="137.5">
      <c r="A6" s="113" t="s">
        <v>404</v>
      </c>
      <c r="B6" s="207" t="s">
        <v>473</v>
      </c>
      <c r="C6" s="120" t="s">
        <v>467</v>
      </c>
      <c r="D6" s="120" t="s">
        <v>32</v>
      </c>
      <c r="E6" s="120" t="s">
        <v>71</v>
      </c>
      <c r="F6" s="120" t="s">
        <v>237</v>
      </c>
      <c r="G6" s="115">
        <v>43910</v>
      </c>
      <c r="H6" s="115">
        <v>44426</v>
      </c>
    </row>
    <row r="7" spans="1:8" ht="112.5">
      <c r="A7" s="113" t="s">
        <v>513</v>
      </c>
      <c r="B7" s="118" t="s">
        <v>407</v>
      </c>
      <c r="C7" s="118" t="s">
        <v>800</v>
      </c>
      <c r="D7" s="118" t="s">
        <v>32</v>
      </c>
      <c r="E7" s="122" t="s">
        <v>71</v>
      </c>
      <c r="F7" s="96" t="s">
        <v>238</v>
      </c>
      <c r="G7" s="115">
        <v>43910</v>
      </c>
      <c r="H7" s="115">
        <v>44426</v>
      </c>
    </row>
    <row r="8" spans="1:8" ht="75">
      <c r="A8" s="113" t="s">
        <v>831</v>
      </c>
      <c r="B8" s="120" t="s">
        <v>409</v>
      </c>
      <c r="C8" s="120" t="s">
        <v>417</v>
      </c>
      <c r="D8" s="118" t="s">
        <v>32</v>
      </c>
      <c r="E8" s="122" t="s">
        <v>71</v>
      </c>
      <c r="F8" s="96" t="s">
        <v>238</v>
      </c>
      <c r="G8" s="115">
        <v>43910</v>
      </c>
      <c r="H8" s="115">
        <v>44426</v>
      </c>
    </row>
    <row r="9" spans="1:8">
      <c r="A9" s="113" t="s">
        <v>405</v>
      </c>
      <c r="B9" s="120" t="s">
        <v>31</v>
      </c>
      <c r="C9" s="120" t="s">
        <v>70</v>
      </c>
      <c r="D9" s="120" t="s">
        <v>70</v>
      </c>
      <c r="E9" s="120" t="s">
        <v>70</v>
      </c>
      <c r="F9" s="120" t="s">
        <v>70</v>
      </c>
      <c r="G9" s="120" t="s">
        <v>70</v>
      </c>
      <c r="H9" s="120" t="s">
        <v>70</v>
      </c>
    </row>
    <row r="10" spans="1:8" ht="25">
      <c r="A10" s="113" t="s">
        <v>2</v>
      </c>
      <c r="B10" s="120" t="s">
        <v>31</v>
      </c>
      <c r="C10" s="120" t="s">
        <v>70</v>
      </c>
      <c r="D10" s="120" t="s">
        <v>70</v>
      </c>
      <c r="E10" s="120" t="s">
        <v>70</v>
      </c>
      <c r="F10" s="120" t="s">
        <v>70</v>
      </c>
      <c r="G10" s="120" t="s">
        <v>70</v>
      </c>
      <c r="H10" s="120" t="s">
        <v>70</v>
      </c>
    </row>
    <row r="11" spans="1:8" ht="25">
      <c r="A11" s="113" t="s">
        <v>72</v>
      </c>
      <c r="B11" s="120" t="s">
        <v>31</v>
      </c>
      <c r="C11" s="120" t="s">
        <v>70</v>
      </c>
      <c r="D11" s="120" t="s">
        <v>70</v>
      </c>
      <c r="E11" s="120" t="s">
        <v>70</v>
      </c>
      <c r="F11" s="120" t="s">
        <v>70</v>
      </c>
      <c r="G11" s="120" t="s">
        <v>70</v>
      </c>
      <c r="H11" s="120" t="s">
        <v>70</v>
      </c>
    </row>
    <row r="12" spans="1:8" ht="13.5">
      <c r="A12" s="351" t="s">
        <v>73</v>
      </c>
      <c r="B12" s="351"/>
      <c r="C12" s="351"/>
      <c r="D12" s="351"/>
      <c r="E12" s="351"/>
      <c r="F12" s="351"/>
      <c r="G12" s="351"/>
      <c r="H12" s="351"/>
    </row>
    <row r="13" spans="1:8" ht="25">
      <c r="A13" s="113" t="s">
        <v>4</v>
      </c>
      <c r="B13" s="120" t="s">
        <v>31</v>
      </c>
      <c r="C13" s="120" t="s">
        <v>70</v>
      </c>
      <c r="D13" s="120" t="s">
        <v>70</v>
      </c>
      <c r="E13" s="120" t="s">
        <v>70</v>
      </c>
      <c r="F13" s="120" t="s">
        <v>70</v>
      </c>
      <c r="G13" s="120" t="s">
        <v>70</v>
      </c>
      <c r="H13" s="120" t="s">
        <v>70</v>
      </c>
    </row>
    <row r="14" spans="1:8" ht="14.5" customHeight="1">
      <c r="A14" s="351" t="s">
        <v>74</v>
      </c>
      <c r="B14" s="351"/>
      <c r="C14" s="351"/>
      <c r="D14" s="351"/>
      <c r="E14" s="351"/>
      <c r="F14" s="351"/>
      <c r="G14" s="351"/>
      <c r="H14" s="351"/>
    </row>
    <row r="15" spans="1:8" ht="25">
      <c r="A15" s="113" t="s">
        <v>5</v>
      </c>
      <c r="B15" s="122" t="s">
        <v>31</v>
      </c>
      <c r="C15" s="122" t="s">
        <v>70</v>
      </c>
      <c r="D15" s="119" t="s">
        <v>70</v>
      </c>
      <c r="E15" s="119" t="s">
        <v>70</v>
      </c>
      <c r="F15" s="122" t="s">
        <v>70</v>
      </c>
      <c r="G15" s="46" t="s">
        <v>70</v>
      </c>
      <c r="H15" s="46" t="s">
        <v>70</v>
      </c>
    </row>
    <row r="16" spans="1:8" ht="25">
      <c r="A16" s="113" t="s">
        <v>6</v>
      </c>
      <c r="B16" s="120" t="s">
        <v>31</v>
      </c>
      <c r="C16" s="116" t="s">
        <v>70</v>
      </c>
      <c r="D16" s="116" t="s">
        <v>70</v>
      </c>
      <c r="E16" s="116" t="s">
        <v>70</v>
      </c>
      <c r="F16" s="116" t="s">
        <v>70</v>
      </c>
      <c r="G16" s="116" t="s">
        <v>70</v>
      </c>
      <c r="H16" s="116" t="s">
        <v>70</v>
      </c>
    </row>
    <row r="17" spans="1:8" ht="25">
      <c r="A17" s="113" t="s">
        <v>77</v>
      </c>
      <c r="B17" s="120" t="s">
        <v>31</v>
      </c>
      <c r="C17" s="116" t="s">
        <v>70</v>
      </c>
      <c r="D17" s="116" t="s">
        <v>70</v>
      </c>
      <c r="E17" s="116" t="s">
        <v>70</v>
      </c>
      <c r="F17" s="116" t="s">
        <v>70</v>
      </c>
      <c r="G17" s="116" t="s">
        <v>70</v>
      </c>
      <c r="H17" s="116" t="s">
        <v>70</v>
      </c>
    </row>
    <row r="18" spans="1:8" ht="14.5" customHeight="1">
      <c r="A18" s="351" t="s">
        <v>78</v>
      </c>
      <c r="B18" s="351"/>
      <c r="C18" s="351"/>
      <c r="D18" s="351"/>
      <c r="E18" s="351"/>
      <c r="F18" s="351"/>
      <c r="G18" s="351"/>
      <c r="H18" s="351"/>
    </row>
    <row r="19" spans="1:8" ht="25">
      <c r="A19" s="113" t="s">
        <v>79</v>
      </c>
      <c r="B19" s="120" t="s">
        <v>31</v>
      </c>
      <c r="C19" s="116" t="s">
        <v>70</v>
      </c>
      <c r="D19" s="116" t="s">
        <v>70</v>
      </c>
      <c r="E19" s="116" t="s">
        <v>70</v>
      </c>
      <c r="F19" s="116" t="s">
        <v>70</v>
      </c>
      <c r="G19" s="116" t="s">
        <v>70</v>
      </c>
      <c r="H19" s="116" t="s">
        <v>70</v>
      </c>
    </row>
    <row r="20" spans="1:8" ht="37.5">
      <c r="A20" s="113" t="s">
        <v>80</v>
      </c>
      <c r="B20" s="120" t="s">
        <v>31</v>
      </c>
      <c r="C20" s="116" t="s">
        <v>70</v>
      </c>
      <c r="D20" s="116" t="s">
        <v>70</v>
      </c>
      <c r="E20" s="116" t="s">
        <v>70</v>
      </c>
      <c r="F20" s="116" t="s">
        <v>70</v>
      </c>
      <c r="G20" s="116" t="s">
        <v>70</v>
      </c>
      <c r="H20" s="116" t="s">
        <v>70</v>
      </c>
    </row>
    <row r="21" spans="1:8" ht="14">
      <c r="A21" s="97"/>
      <c r="B21" s="97"/>
      <c r="C21" s="97"/>
      <c r="D21" s="97"/>
      <c r="E21" s="97"/>
      <c r="F21" s="98"/>
      <c r="G21" s="99"/>
      <c r="H21" s="100"/>
    </row>
    <row r="22" spans="1:8" ht="52.5" customHeight="1">
      <c r="A22" s="358" t="s">
        <v>802</v>
      </c>
      <c r="B22" s="358"/>
      <c r="C22" s="358"/>
      <c r="D22" s="358"/>
      <c r="E22" s="358"/>
      <c r="F22" s="358"/>
      <c r="G22" s="369"/>
      <c r="H22" s="369"/>
    </row>
    <row r="23" spans="1:8" ht="15" customHeight="1">
      <c r="A23" s="382" t="s">
        <v>801</v>
      </c>
      <c r="B23" s="382"/>
      <c r="C23" s="382"/>
      <c r="D23" s="382"/>
      <c r="E23" s="382"/>
      <c r="F23" s="382"/>
      <c r="G23" s="382"/>
      <c r="H23" s="382"/>
    </row>
    <row r="24" spans="1:8">
      <c r="A24" s="375"/>
      <c r="B24" s="375"/>
      <c r="C24" s="375"/>
      <c r="D24" s="375"/>
      <c r="E24" s="375"/>
      <c r="F24" s="375"/>
      <c r="G24" s="375"/>
      <c r="H24" s="375"/>
    </row>
    <row r="25" spans="1:8">
      <c r="A25" s="348"/>
      <c r="B25" s="349"/>
      <c r="C25" s="349"/>
      <c r="D25" s="349"/>
      <c r="E25" s="349"/>
      <c r="F25" s="349"/>
      <c r="G25" s="349"/>
      <c r="H25" s="349"/>
    </row>
    <row r="26" spans="1:8">
      <c r="A26" s="370"/>
      <c r="B26" s="370"/>
      <c r="C26" s="370"/>
      <c r="D26" s="370"/>
      <c r="E26" s="370"/>
      <c r="F26" s="370"/>
      <c r="G26" s="370"/>
      <c r="H26" s="370"/>
    </row>
  </sheetData>
  <mergeCells count="10">
    <mergeCell ref="A4:H4"/>
    <mergeCell ref="C5:H5"/>
    <mergeCell ref="A12:H12"/>
    <mergeCell ref="A14:H14"/>
    <mergeCell ref="A18:H18"/>
    <mergeCell ref="A22:H22"/>
    <mergeCell ref="A23:H23"/>
    <mergeCell ref="A24:H24"/>
    <mergeCell ref="A25:H25"/>
    <mergeCell ref="A26:H26"/>
  </mergeCells>
  <hyperlinks>
    <hyperlink ref="A2" location="Summary!A8" display="Back to Summary" xr:uid="{F93329BD-E808-4996-814D-D9E1924A532F}"/>
  </hyperlinks>
  <pageMargins left="0.7" right="0.7" top="0.75" bottom="0.75" header="0.3" footer="0.3"/>
  <pageSetup scale="63" fitToHeight="0"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70395-0CC9-44D2-9371-C81E95B60491}">
  <sheetPr>
    <pageSetUpPr fitToPage="1"/>
  </sheetPr>
  <dimension ref="A1:H23"/>
  <sheetViews>
    <sheetView showGridLines="0" topLeftCell="A10" zoomScaleNormal="100" workbookViewId="0">
      <selection activeCell="A23" sqref="A23:H23"/>
    </sheetView>
  </sheetViews>
  <sheetFormatPr defaultColWidth="8.7265625" defaultRowHeight="12.5"/>
  <cols>
    <col min="1" max="1" width="21.453125" style="112" customWidth="1"/>
    <col min="2" max="2" width="16.26953125" style="107" customWidth="1"/>
    <col min="3" max="3" width="72.54296875" style="107" customWidth="1"/>
    <col min="4" max="4" width="13" style="107" customWidth="1"/>
    <col min="5" max="5" width="13.54296875" style="107" customWidth="1"/>
    <col min="6" max="6" width="24.26953125" style="107" customWidth="1"/>
    <col min="7" max="8" width="13.7265625" style="42" customWidth="1"/>
    <col min="9" max="16384" width="8.7265625" style="112"/>
  </cols>
  <sheetData>
    <row r="1" spans="1:8" ht="23">
      <c r="A1" s="281" t="s">
        <v>305</v>
      </c>
      <c r="B1" s="282"/>
      <c r="C1" s="106"/>
      <c r="D1" s="106"/>
      <c r="E1" s="106"/>
      <c r="F1" s="106"/>
      <c r="G1" s="105"/>
      <c r="H1" s="105"/>
    </row>
    <row r="2" spans="1:8">
      <c r="A2" s="264" t="s">
        <v>140</v>
      </c>
      <c r="B2" s="282"/>
      <c r="C2" s="106"/>
      <c r="D2" s="106"/>
      <c r="E2" s="106"/>
      <c r="F2" s="106"/>
      <c r="G2" s="105"/>
      <c r="H2" s="105"/>
    </row>
    <row r="3" spans="1:8" s="16" customFormat="1" ht="54">
      <c r="A3" s="311" t="s">
        <v>62</v>
      </c>
      <c r="B3" s="274" t="s">
        <v>63</v>
      </c>
      <c r="C3" s="276" t="s">
        <v>64</v>
      </c>
      <c r="D3" s="276" t="s">
        <v>3</v>
      </c>
      <c r="E3" s="276" t="s">
        <v>65</v>
      </c>
      <c r="F3" s="276" t="s">
        <v>66</v>
      </c>
      <c r="G3" s="276" t="s">
        <v>67</v>
      </c>
      <c r="H3" s="276" t="s">
        <v>68</v>
      </c>
    </row>
    <row r="4" spans="1:8" ht="13.5">
      <c r="A4" s="387" t="s">
        <v>69</v>
      </c>
      <c r="B4" s="387"/>
      <c r="C4" s="387"/>
      <c r="D4" s="387"/>
      <c r="E4" s="387"/>
      <c r="F4" s="387"/>
      <c r="G4" s="387"/>
      <c r="H4" s="387"/>
    </row>
    <row r="5" spans="1:8" ht="25">
      <c r="A5" s="113" t="s">
        <v>406</v>
      </c>
      <c r="B5" s="118" t="s">
        <v>374</v>
      </c>
      <c r="C5" s="352"/>
      <c r="D5" s="352"/>
      <c r="E5" s="352"/>
      <c r="F5" s="352"/>
      <c r="G5" s="352"/>
      <c r="H5" s="352"/>
    </row>
    <row r="6" spans="1:8" s="107" customFormat="1" ht="137.5">
      <c r="A6" s="113" t="s">
        <v>404</v>
      </c>
      <c r="B6" s="118" t="s">
        <v>306</v>
      </c>
      <c r="C6" s="196" t="s">
        <v>719</v>
      </c>
      <c r="D6" s="118" t="s">
        <v>32</v>
      </c>
      <c r="E6" s="118" t="s">
        <v>71</v>
      </c>
      <c r="F6" s="288" t="s">
        <v>897</v>
      </c>
      <c r="G6" s="123">
        <v>44105</v>
      </c>
      <c r="H6" s="123">
        <v>44433</v>
      </c>
    </row>
    <row r="7" spans="1:8" s="107" customFormat="1" ht="125">
      <c r="A7" s="113" t="s">
        <v>513</v>
      </c>
      <c r="B7" s="133" t="s">
        <v>407</v>
      </c>
      <c r="C7" s="283" t="s">
        <v>799</v>
      </c>
      <c r="D7" s="133" t="s">
        <v>32</v>
      </c>
      <c r="E7" s="118" t="s">
        <v>71</v>
      </c>
      <c r="F7" s="288" t="s">
        <v>898</v>
      </c>
      <c r="G7" s="123">
        <v>44105</v>
      </c>
      <c r="H7" s="123">
        <v>44433</v>
      </c>
    </row>
    <row r="8" spans="1:8" s="107" customFormat="1" ht="125">
      <c r="A8" s="113" t="s">
        <v>831</v>
      </c>
      <c r="B8" s="133" t="s">
        <v>466</v>
      </c>
      <c r="C8" s="288" t="s">
        <v>718</v>
      </c>
      <c r="D8" s="133" t="s">
        <v>32</v>
      </c>
      <c r="E8" s="118" t="s">
        <v>71</v>
      </c>
      <c r="F8" s="288" t="s">
        <v>898</v>
      </c>
      <c r="G8" s="123">
        <v>44105</v>
      </c>
      <c r="H8" s="123">
        <v>44433</v>
      </c>
    </row>
    <row r="9" spans="1:8" s="107" customFormat="1">
      <c r="A9" s="113" t="s">
        <v>405</v>
      </c>
      <c r="B9" s="133" t="s">
        <v>31</v>
      </c>
      <c r="C9" s="133" t="s">
        <v>70</v>
      </c>
      <c r="D9" s="133" t="s">
        <v>70</v>
      </c>
      <c r="E9" s="133" t="s">
        <v>70</v>
      </c>
      <c r="F9" s="133" t="s">
        <v>70</v>
      </c>
      <c r="G9" s="121" t="s">
        <v>70</v>
      </c>
      <c r="H9" s="121" t="s">
        <v>70</v>
      </c>
    </row>
    <row r="10" spans="1:8" s="107" customFormat="1" ht="25">
      <c r="A10" s="113" t="s">
        <v>2</v>
      </c>
      <c r="B10" s="120" t="s">
        <v>31</v>
      </c>
      <c r="C10" s="120" t="s">
        <v>70</v>
      </c>
      <c r="D10" s="120" t="s">
        <v>70</v>
      </c>
      <c r="E10" s="120" t="s">
        <v>70</v>
      </c>
      <c r="F10" s="120" t="s">
        <v>70</v>
      </c>
      <c r="G10" s="120" t="s">
        <v>70</v>
      </c>
      <c r="H10" s="120" t="s">
        <v>70</v>
      </c>
    </row>
    <row r="11" spans="1:8" s="107" customFormat="1" ht="25">
      <c r="A11" s="113" t="s">
        <v>72</v>
      </c>
      <c r="B11" s="133" t="s">
        <v>31</v>
      </c>
      <c r="C11" s="133" t="s">
        <v>70</v>
      </c>
      <c r="D11" s="133" t="s">
        <v>70</v>
      </c>
      <c r="E11" s="133" t="s">
        <v>70</v>
      </c>
      <c r="F11" s="133" t="s">
        <v>70</v>
      </c>
      <c r="G11" s="121" t="s">
        <v>70</v>
      </c>
      <c r="H11" s="121" t="s">
        <v>70</v>
      </c>
    </row>
    <row r="12" spans="1:8" ht="15" customHeight="1">
      <c r="A12" s="351" t="s">
        <v>73</v>
      </c>
      <c r="B12" s="351"/>
      <c r="C12" s="351"/>
      <c r="D12" s="351"/>
      <c r="E12" s="351"/>
      <c r="F12" s="351"/>
      <c r="G12" s="351"/>
      <c r="H12" s="351"/>
    </row>
    <row r="13" spans="1:8" s="91" customFormat="1" ht="25">
      <c r="A13" s="113" t="s">
        <v>4</v>
      </c>
      <c r="B13" s="135" t="s">
        <v>31</v>
      </c>
      <c r="C13" s="135" t="s">
        <v>70</v>
      </c>
      <c r="D13" s="135" t="s">
        <v>70</v>
      </c>
      <c r="E13" s="135" t="s">
        <v>70</v>
      </c>
      <c r="F13" s="135" t="s">
        <v>70</v>
      </c>
      <c r="G13" s="119" t="s">
        <v>70</v>
      </c>
      <c r="H13" s="119" t="s">
        <v>70</v>
      </c>
    </row>
    <row r="14" spans="1:8" ht="13.5">
      <c r="A14" s="351" t="s">
        <v>74</v>
      </c>
      <c r="B14" s="351"/>
      <c r="C14" s="351"/>
      <c r="D14" s="351"/>
      <c r="E14" s="351"/>
      <c r="F14" s="351"/>
      <c r="G14" s="351"/>
      <c r="H14" s="351"/>
    </row>
    <row r="15" spans="1:8" s="91" customFormat="1" ht="25">
      <c r="A15" s="113" t="s">
        <v>5</v>
      </c>
      <c r="B15" s="135" t="s">
        <v>31</v>
      </c>
      <c r="C15" s="135" t="s">
        <v>70</v>
      </c>
      <c r="D15" s="135" t="s">
        <v>70</v>
      </c>
      <c r="E15" s="135" t="s">
        <v>70</v>
      </c>
      <c r="F15" s="135" t="s">
        <v>70</v>
      </c>
      <c r="G15" s="119" t="s">
        <v>70</v>
      </c>
      <c r="H15" s="119" t="s">
        <v>70</v>
      </c>
    </row>
    <row r="16" spans="1:8" s="91" customFormat="1" ht="25">
      <c r="A16" s="113" t="s">
        <v>6</v>
      </c>
      <c r="B16" s="135" t="s">
        <v>31</v>
      </c>
      <c r="C16" s="135" t="s">
        <v>70</v>
      </c>
      <c r="D16" s="135" t="s">
        <v>70</v>
      </c>
      <c r="E16" s="135" t="s">
        <v>70</v>
      </c>
      <c r="F16" s="135" t="s">
        <v>70</v>
      </c>
      <c r="G16" s="119" t="s">
        <v>70</v>
      </c>
      <c r="H16" s="119" t="s">
        <v>70</v>
      </c>
    </row>
    <row r="17" spans="1:8" s="107" customFormat="1" ht="201.75" customHeight="1">
      <c r="A17" s="113" t="s">
        <v>77</v>
      </c>
      <c r="B17" s="133" t="s">
        <v>30</v>
      </c>
      <c r="C17" s="283" t="s">
        <v>648</v>
      </c>
      <c r="D17" s="94" t="s">
        <v>32</v>
      </c>
      <c r="E17" s="94" t="s">
        <v>71</v>
      </c>
      <c r="F17" s="288" t="s">
        <v>347</v>
      </c>
      <c r="G17" s="123">
        <v>43641</v>
      </c>
      <c r="H17" s="123">
        <v>44407</v>
      </c>
    </row>
    <row r="18" spans="1:8" ht="13.5">
      <c r="A18" s="351" t="s">
        <v>78</v>
      </c>
      <c r="B18" s="351"/>
      <c r="C18" s="351"/>
      <c r="D18" s="351"/>
      <c r="E18" s="351"/>
      <c r="F18" s="351"/>
      <c r="G18" s="351"/>
      <c r="H18" s="351"/>
    </row>
    <row r="19" spans="1:8" ht="25">
      <c r="A19" s="113" t="s">
        <v>79</v>
      </c>
      <c r="B19" s="122" t="s">
        <v>31</v>
      </c>
      <c r="C19" s="122" t="s">
        <v>70</v>
      </c>
      <c r="D19" s="94" t="s">
        <v>70</v>
      </c>
      <c r="E19" s="94" t="s">
        <v>70</v>
      </c>
      <c r="F19" s="122" t="s">
        <v>70</v>
      </c>
      <c r="G19" s="122" t="s">
        <v>70</v>
      </c>
      <c r="H19" s="122" t="s">
        <v>70</v>
      </c>
    </row>
    <row r="20" spans="1:8" ht="37.5">
      <c r="A20" s="113" t="s">
        <v>80</v>
      </c>
      <c r="B20" s="122" t="s">
        <v>31</v>
      </c>
      <c r="C20" s="122" t="s">
        <v>70</v>
      </c>
      <c r="D20" s="94" t="s">
        <v>70</v>
      </c>
      <c r="E20" s="94" t="s">
        <v>70</v>
      </c>
      <c r="F20" s="122" t="s">
        <v>70</v>
      </c>
      <c r="G20" s="122" t="s">
        <v>70</v>
      </c>
      <c r="H20" s="122" t="s">
        <v>70</v>
      </c>
    </row>
    <row r="21" spans="1:8" ht="15.75" customHeight="1">
      <c r="A21" s="173"/>
      <c r="B21" s="173"/>
      <c r="C21" s="173"/>
      <c r="D21" s="173"/>
      <c r="E21" s="173"/>
      <c r="F21" s="126"/>
      <c r="G21" s="127"/>
      <c r="H21" s="127"/>
    </row>
    <row r="22" spans="1:8" ht="56.25" customHeight="1">
      <c r="A22" s="382" t="s">
        <v>798</v>
      </c>
      <c r="B22" s="382"/>
      <c r="C22" s="382"/>
      <c r="D22" s="382"/>
      <c r="E22" s="382"/>
      <c r="F22" s="382"/>
      <c r="G22" s="382"/>
      <c r="H22" s="382"/>
    </row>
    <row r="23" spans="1:8" ht="49" customHeight="1">
      <c r="A23" s="382" t="s">
        <v>346</v>
      </c>
      <c r="B23" s="382"/>
      <c r="C23" s="382"/>
      <c r="D23" s="382"/>
      <c r="E23" s="382"/>
      <c r="F23" s="382"/>
      <c r="G23" s="382"/>
      <c r="H23" s="382"/>
    </row>
  </sheetData>
  <mergeCells count="7">
    <mergeCell ref="A22:H22"/>
    <mergeCell ref="A23:H23"/>
    <mergeCell ref="A4:H4"/>
    <mergeCell ref="C5:H5"/>
    <mergeCell ref="A12:H12"/>
    <mergeCell ref="A14:H14"/>
    <mergeCell ref="A18:H18"/>
  </mergeCells>
  <hyperlinks>
    <hyperlink ref="A2" location="Summary!A8" display="Back to Summary" xr:uid="{0048FB68-AAF6-4327-AF26-F452F060495B}"/>
  </hyperlinks>
  <pageMargins left="0.7" right="0.7" top="0.75" bottom="0.75" header="0.3" footer="0.3"/>
  <pageSetup scale="63" fitToHeight="0"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DAED-C399-4800-A126-CE7B171F943A}">
  <sheetPr>
    <pageSetUpPr fitToPage="1"/>
  </sheetPr>
  <dimension ref="A1:H24"/>
  <sheetViews>
    <sheetView showGridLines="0" topLeftCell="A19" workbookViewId="0">
      <selection activeCell="A3" sqref="A3"/>
    </sheetView>
  </sheetViews>
  <sheetFormatPr defaultColWidth="8.7265625" defaultRowHeight="12.5"/>
  <cols>
    <col min="1" max="1" width="21.453125" style="112" customWidth="1"/>
    <col min="2" max="2" width="16.26953125" style="112" customWidth="1"/>
    <col min="3" max="3" width="72.54296875" style="112" customWidth="1"/>
    <col min="4" max="4" width="13" style="112" customWidth="1"/>
    <col min="5" max="5" width="13.54296875" style="112" customWidth="1"/>
    <col min="6" max="6" width="24.26953125" style="107" customWidth="1"/>
    <col min="7" max="8" width="13.7265625" style="112" customWidth="1"/>
    <col min="9" max="16384" width="8.7265625" style="112"/>
  </cols>
  <sheetData>
    <row r="1" spans="1:8" ht="23">
      <c r="A1" s="150" t="s">
        <v>307</v>
      </c>
    </row>
    <row r="2" spans="1:8">
      <c r="A2" s="85" t="s">
        <v>140</v>
      </c>
    </row>
    <row r="3" spans="1:8" ht="54">
      <c r="A3" s="313" t="s">
        <v>62</v>
      </c>
      <c r="B3" s="284" t="s">
        <v>63</v>
      </c>
      <c r="C3" s="284" t="s">
        <v>64</v>
      </c>
      <c r="D3" s="284" t="s">
        <v>3</v>
      </c>
      <c r="E3" s="284" t="s">
        <v>65</v>
      </c>
      <c r="F3" s="284" t="s">
        <v>66</v>
      </c>
      <c r="G3" s="284" t="s">
        <v>67</v>
      </c>
      <c r="H3" s="284" t="s">
        <v>68</v>
      </c>
    </row>
    <row r="4" spans="1:8" ht="13.5">
      <c r="A4" s="389" t="s">
        <v>69</v>
      </c>
      <c r="B4" s="389"/>
      <c r="C4" s="389"/>
      <c r="D4" s="389"/>
      <c r="E4" s="389"/>
      <c r="F4" s="389"/>
      <c r="G4" s="389"/>
      <c r="H4" s="389"/>
    </row>
    <row r="5" spans="1:8" ht="25">
      <c r="A5" s="113" t="s">
        <v>406</v>
      </c>
      <c r="B5" s="165" t="s">
        <v>529</v>
      </c>
      <c r="C5" s="390"/>
      <c r="D5" s="391"/>
      <c r="E5" s="391"/>
      <c r="F5" s="391"/>
      <c r="G5" s="391"/>
      <c r="H5" s="391"/>
    </row>
    <row r="6" spans="1:8" ht="129.5" customHeight="1">
      <c r="A6" s="113" t="s">
        <v>404</v>
      </c>
      <c r="B6" s="207" t="s">
        <v>528</v>
      </c>
      <c r="C6" s="160" t="s">
        <v>720</v>
      </c>
      <c r="D6" s="160" t="s">
        <v>32</v>
      </c>
      <c r="E6" s="161" t="s">
        <v>71</v>
      </c>
      <c r="F6" s="162" t="s">
        <v>308</v>
      </c>
      <c r="G6" s="163">
        <v>38275</v>
      </c>
      <c r="H6" s="163">
        <v>44434</v>
      </c>
    </row>
    <row r="7" spans="1:8" ht="150">
      <c r="A7" s="113" t="s">
        <v>513</v>
      </c>
      <c r="B7" s="160" t="s">
        <v>407</v>
      </c>
      <c r="C7" s="160" t="s">
        <v>796</v>
      </c>
      <c r="D7" s="160" t="s">
        <v>32</v>
      </c>
      <c r="E7" s="161" t="s">
        <v>71</v>
      </c>
      <c r="F7" s="162" t="s">
        <v>308</v>
      </c>
      <c r="G7" s="163">
        <v>38275</v>
      </c>
      <c r="H7" s="163">
        <v>44434</v>
      </c>
    </row>
    <row r="8" spans="1:8" ht="84" customHeight="1">
      <c r="A8" s="113" t="s">
        <v>831</v>
      </c>
      <c r="B8" s="259" t="s">
        <v>527</v>
      </c>
      <c r="C8" s="286" t="s">
        <v>673</v>
      </c>
      <c r="D8" s="160" t="s">
        <v>32</v>
      </c>
      <c r="E8" s="161" t="s">
        <v>71</v>
      </c>
      <c r="F8" s="162" t="s">
        <v>308</v>
      </c>
      <c r="G8" s="163">
        <v>38275</v>
      </c>
      <c r="H8" s="163">
        <v>44434</v>
      </c>
    </row>
    <row r="9" spans="1:8">
      <c r="A9" s="113" t="s">
        <v>405</v>
      </c>
      <c r="B9" s="166" t="s">
        <v>31</v>
      </c>
      <c r="C9" s="166" t="s">
        <v>70</v>
      </c>
      <c r="D9" s="166" t="s">
        <v>70</v>
      </c>
      <c r="E9" s="166" t="s">
        <v>70</v>
      </c>
      <c r="F9" s="166" t="s">
        <v>70</v>
      </c>
      <c r="G9" s="166" t="s">
        <v>70</v>
      </c>
      <c r="H9" s="166" t="s">
        <v>70</v>
      </c>
    </row>
    <row r="10" spans="1:8" ht="25">
      <c r="A10" s="157" t="s">
        <v>2</v>
      </c>
      <c r="B10" s="166" t="s">
        <v>31</v>
      </c>
      <c r="C10" s="166" t="s">
        <v>70</v>
      </c>
      <c r="D10" s="166" t="s">
        <v>70</v>
      </c>
      <c r="E10" s="166" t="s">
        <v>70</v>
      </c>
      <c r="F10" s="166" t="s">
        <v>70</v>
      </c>
      <c r="G10" s="166" t="s">
        <v>70</v>
      </c>
      <c r="H10" s="166" t="s">
        <v>70</v>
      </c>
    </row>
    <row r="11" spans="1:8" ht="25">
      <c r="A11" s="157" t="s">
        <v>72</v>
      </c>
      <c r="B11" s="166" t="s">
        <v>31</v>
      </c>
      <c r="C11" s="166" t="s">
        <v>70</v>
      </c>
      <c r="D11" s="166" t="s">
        <v>70</v>
      </c>
      <c r="E11" s="166" t="s">
        <v>70</v>
      </c>
      <c r="F11" s="166" t="s">
        <v>70</v>
      </c>
      <c r="G11" s="166" t="s">
        <v>70</v>
      </c>
      <c r="H11" s="166" t="s">
        <v>70</v>
      </c>
    </row>
    <row r="12" spans="1:8" ht="13.5">
      <c r="A12" s="389" t="s">
        <v>73</v>
      </c>
      <c r="B12" s="389"/>
      <c r="C12" s="389"/>
      <c r="D12" s="389"/>
      <c r="E12" s="389"/>
      <c r="F12" s="389"/>
      <c r="G12" s="389"/>
      <c r="H12" s="389"/>
    </row>
    <row r="13" spans="1:8" ht="375">
      <c r="A13" s="157" t="s">
        <v>4</v>
      </c>
      <c r="B13" s="161" t="s">
        <v>30</v>
      </c>
      <c r="C13" s="195" t="s">
        <v>309</v>
      </c>
      <c r="D13" s="161" t="s">
        <v>30</v>
      </c>
      <c r="E13" s="161" t="s">
        <v>71</v>
      </c>
      <c r="F13" s="303" t="s">
        <v>310</v>
      </c>
      <c r="G13" s="164" t="s">
        <v>311</v>
      </c>
      <c r="H13" s="164">
        <v>44406</v>
      </c>
    </row>
    <row r="14" spans="1:8" ht="14.5" customHeight="1">
      <c r="A14" s="389" t="s">
        <v>74</v>
      </c>
      <c r="B14" s="389"/>
      <c r="C14" s="389"/>
      <c r="D14" s="389"/>
      <c r="E14" s="389"/>
      <c r="F14" s="389"/>
      <c r="G14" s="389"/>
      <c r="H14" s="389"/>
    </row>
    <row r="15" spans="1:8" ht="212.5">
      <c r="A15" s="157" t="s">
        <v>5</v>
      </c>
      <c r="B15" s="161" t="s">
        <v>387</v>
      </c>
      <c r="C15" s="303" t="s">
        <v>672</v>
      </c>
      <c r="D15" s="166" t="s">
        <v>32</v>
      </c>
      <c r="E15" s="166" t="s">
        <v>71</v>
      </c>
      <c r="F15" s="303" t="s">
        <v>876</v>
      </c>
      <c r="G15" s="164">
        <v>43314</v>
      </c>
      <c r="H15" s="164">
        <v>43572</v>
      </c>
    </row>
    <row r="16" spans="1:8" ht="25">
      <c r="A16" s="157" t="s">
        <v>6</v>
      </c>
      <c r="B16" s="166" t="s">
        <v>31</v>
      </c>
      <c r="C16" s="166" t="s">
        <v>70</v>
      </c>
      <c r="D16" s="166" t="s">
        <v>70</v>
      </c>
      <c r="E16" s="166" t="s">
        <v>70</v>
      </c>
      <c r="F16" s="166" t="s">
        <v>70</v>
      </c>
      <c r="G16" s="166" t="s">
        <v>70</v>
      </c>
      <c r="H16" s="166" t="s">
        <v>70</v>
      </c>
    </row>
    <row r="17" spans="1:8" ht="187.5">
      <c r="A17" s="157" t="s">
        <v>77</v>
      </c>
      <c r="B17" s="161" t="s">
        <v>30</v>
      </c>
      <c r="C17" s="167" t="s">
        <v>312</v>
      </c>
      <c r="D17" s="161" t="s">
        <v>32</v>
      </c>
      <c r="E17" s="161" t="s">
        <v>71</v>
      </c>
      <c r="F17" s="303" t="s">
        <v>875</v>
      </c>
      <c r="G17" s="169">
        <v>43529</v>
      </c>
      <c r="H17" s="169">
        <v>43751</v>
      </c>
    </row>
    <row r="18" spans="1:8" ht="13.5">
      <c r="A18" s="389" t="s">
        <v>78</v>
      </c>
      <c r="B18" s="389"/>
      <c r="C18" s="389"/>
      <c r="D18" s="389"/>
      <c r="E18" s="389"/>
      <c r="F18" s="389"/>
      <c r="G18" s="389"/>
      <c r="H18" s="389"/>
    </row>
    <row r="19" spans="1:8" ht="409.5">
      <c r="A19" s="157" t="s">
        <v>79</v>
      </c>
      <c r="B19" s="167" t="s">
        <v>30</v>
      </c>
      <c r="C19" s="172" t="s">
        <v>674</v>
      </c>
      <c r="D19" s="161" t="s">
        <v>30</v>
      </c>
      <c r="E19" s="161" t="s">
        <v>71</v>
      </c>
      <c r="F19" s="286" t="s">
        <v>313</v>
      </c>
      <c r="G19" s="170" t="s">
        <v>314</v>
      </c>
      <c r="H19" s="169">
        <v>44413</v>
      </c>
    </row>
    <row r="20" spans="1:8" ht="100">
      <c r="A20" s="157" t="s">
        <v>80</v>
      </c>
      <c r="B20" s="167" t="s">
        <v>30</v>
      </c>
      <c r="C20" s="167" t="s">
        <v>315</v>
      </c>
      <c r="D20" s="161" t="s">
        <v>30</v>
      </c>
      <c r="E20" s="161" t="s">
        <v>71</v>
      </c>
      <c r="F20" s="286" t="s">
        <v>316</v>
      </c>
      <c r="G20" s="169">
        <v>44044</v>
      </c>
      <c r="H20" s="169">
        <v>44484</v>
      </c>
    </row>
    <row r="21" spans="1:8" ht="14">
      <c r="A21" s="151"/>
      <c r="B21" s="151"/>
      <c r="C21" s="151"/>
      <c r="D21" s="151"/>
      <c r="E21" s="151"/>
      <c r="F21" s="152"/>
      <c r="G21" s="153"/>
      <c r="H21" s="153"/>
    </row>
    <row r="22" spans="1:8" ht="55" customHeight="1">
      <c r="A22" s="388" t="s">
        <v>797</v>
      </c>
      <c r="B22" s="388"/>
      <c r="C22" s="388"/>
      <c r="D22" s="388"/>
      <c r="E22" s="388"/>
      <c r="F22" s="388"/>
      <c r="G22" s="388"/>
      <c r="H22" s="388"/>
    </row>
    <row r="23" spans="1:8" ht="157.5" customHeight="1">
      <c r="A23" s="360" t="s">
        <v>874</v>
      </c>
      <c r="B23" s="360"/>
      <c r="C23" s="360"/>
      <c r="D23" s="360"/>
      <c r="E23" s="360"/>
      <c r="F23" s="360"/>
      <c r="G23" s="360"/>
      <c r="H23" s="360"/>
    </row>
    <row r="24" spans="1:8">
      <c r="A24" s="154"/>
      <c r="B24" s="154"/>
      <c r="C24" s="154"/>
      <c r="D24" s="154"/>
      <c r="E24" s="154"/>
      <c r="F24" s="155"/>
      <c r="G24" s="154"/>
      <c r="H24" s="154"/>
    </row>
  </sheetData>
  <mergeCells count="7">
    <mergeCell ref="A22:H22"/>
    <mergeCell ref="A23:H23"/>
    <mergeCell ref="A4:H4"/>
    <mergeCell ref="C5:H5"/>
    <mergeCell ref="A12:H12"/>
    <mergeCell ref="A14:H14"/>
    <mergeCell ref="A18:H18"/>
  </mergeCells>
  <hyperlinks>
    <hyperlink ref="A2" location="Summary!A8" display="Back to Summary" xr:uid="{CF05B401-6923-428C-9FE1-7FA6FFA78C36}"/>
  </hyperlinks>
  <pageMargins left="0.7" right="0.7" top="0.75" bottom="0.75" header="0.3" footer="0.3"/>
  <pageSetup scale="51" fitToHeight="0"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AB3F7-04CB-46E4-B2D5-2B449F639D22}">
  <sheetPr>
    <pageSetUpPr fitToPage="1"/>
  </sheetPr>
  <dimension ref="A1:I23"/>
  <sheetViews>
    <sheetView showGridLines="0" workbookViewId="0">
      <selection activeCell="A3" sqref="A3"/>
    </sheetView>
  </sheetViews>
  <sheetFormatPr defaultColWidth="8.7265625" defaultRowHeight="14"/>
  <cols>
    <col min="1" max="1" width="21.453125" style="112" customWidth="1"/>
    <col min="2" max="2" width="16.26953125" style="112" customWidth="1"/>
    <col min="3" max="3" width="72.54296875" style="112" customWidth="1"/>
    <col min="4" max="4" width="14" style="112" customWidth="1"/>
    <col min="5" max="5" width="13.54296875" style="112" customWidth="1"/>
    <col min="6" max="6" width="24.26953125" style="156" customWidth="1"/>
    <col min="7" max="8" width="13.7265625" style="16" customWidth="1"/>
    <col min="9" max="16384" width="8.7265625" style="112"/>
  </cols>
  <sheetData>
    <row r="1" spans="1:9" ht="23">
      <c r="A1" s="150" t="s">
        <v>317</v>
      </c>
    </row>
    <row r="2" spans="1:9">
      <c r="A2" s="85" t="s">
        <v>140</v>
      </c>
    </row>
    <row r="3" spans="1:9" ht="40.5">
      <c r="A3" s="313" t="s">
        <v>62</v>
      </c>
      <c r="B3" s="284" t="s">
        <v>63</v>
      </c>
      <c r="C3" s="284" t="s">
        <v>64</v>
      </c>
      <c r="D3" s="284" t="s">
        <v>3</v>
      </c>
      <c r="E3" s="284" t="s">
        <v>65</v>
      </c>
      <c r="F3" s="284" t="s">
        <v>66</v>
      </c>
      <c r="G3" s="284" t="s">
        <v>67</v>
      </c>
      <c r="H3" s="284" t="s">
        <v>68</v>
      </c>
    </row>
    <row r="4" spans="1:9" ht="13.5">
      <c r="A4" s="389" t="s">
        <v>69</v>
      </c>
      <c r="B4" s="389"/>
      <c r="C4" s="389"/>
      <c r="D4" s="389"/>
      <c r="E4" s="389"/>
      <c r="F4" s="389"/>
      <c r="G4" s="389"/>
      <c r="H4" s="389"/>
    </row>
    <row r="5" spans="1:9" ht="25">
      <c r="A5" s="157" t="s">
        <v>406</v>
      </c>
      <c r="B5" s="158" t="s">
        <v>274</v>
      </c>
      <c r="C5" s="391"/>
      <c r="D5" s="391"/>
      <c r="E5" s="391"/>
      <c r="F5" s="391"/>
      <c r="G5" s="391"/>
      <c r="H5" s="391"/>
    </row>
    <row r="6" spans="1:9" ht="125">
      <c r="A6" s="157" t="s">
        <v>404</v>
      </c>
      <c r="B6" s="159" t="s">
        <v>318</v>
      </c>
      <c r="C6" s="160" t="s">
        <v>418</v>
      </c>
      <c r="D6" s="160" t="s">
        <v>30</v>
      </c>
      <c r="E6" s="161" t="s">
        <v>71</v>
      </c>
      <c r="F6" s="162" t="s">
        <v>649</v>
      </c>
      <c r="G6" s="163">
        <v>44288</v>
      </c>
      <c r="H6" s="163">
        <v>44434</v>
      </c>
      <c r="I6" s="6"/>
    </row>
    <row r="7" spans="1:9" ht="87.5">
      <c r="A7" s="113" t="s">
        <v>513</v>
      </c>
      <c r="B7" s="160" t="s">
        <v>407</v>
      </c>
      <c r="C7" s="160" t="s">
        <v>489</v>
      </c>
      <c r="D7" s="160" t="s">
        <v>30</v>
      </c>
      <c r="E7" s="161" t="s">
        <v>71</v>
      </c>
      <c r="F7" s="162" t="s">
        <v>622</v>
      </c>
      <c r="G7" s="163">
        <v>44288</v>
      </c>
      <c r="H7" s="163">
        <v>44434</v>
      </c>
    </row>
    <row r="8" spans="1:9" ht="87.5">
      <c r="A8" s="157" t="s">
        <v>831</v>
      </c>
      <c r="B8" s="160" t="s">
        <v>530</v>
      </c>
      <c r="C8" s="160" t="s">
        <v>679</v>
      </c>
      <c r="D8" s="160" t="s">
        <v>30</v>
      </c>
      <c r="E8" s="161" t="s">
        <v>71</v>
      </c>
      <c r="F8" s="162" t="s">
        <v>622</v>
      </c>
      <c r="G8" s="163">
        <v>44288</v>
      </c>
      <c r="H8" s="163">
        <v>44434</v>
      </c>
    </row>
    <row r="9" spans="1:9" ht="12.5">
      <c r="A9" s="157" t="s">
        <v>405</v>
      </c>
      <c r="B9" s="160" t="s">
        <v>31</v>
      </c>
      <c r="C9" s="160" t="s">
        <v>70</v>
      </c>
      <c r="D9" s="160" t="s">
        <v>70</v>
      </c>
      <c r="E9" s="160" t="s">
        <v>70</v>
      </c>
      <c r="F9" s="160" t="s">
        <v>70</v>
      </c>
      <c r="G9" s="160" t="s">
        <v>70</v>
      </c>
      <c r="H9" s="160" t="s">
        <v>70</v>
      </c>
    </row>
    <row r="10" spans="1:9" ht="25">
      <c r="A10" s="157" t="s">
        <v>2</v>
      </c>
      <c r="B10" s="161" t="s">
        <v>31</v>
      </c>
      <c r="C10" s="161" t="s">
        <v>70</v>
      </c>
      <c r="D10" s="161" t="s">
        <v>70</v>
      </c>
      <c r="E10" s="161" t="s">
        <v>70</v>
      </c>
      <c r="F10" s="161" t="s">
        <v>70</v>
      </c>
      <c r="G10" s="164" t="s">
        <v>70</v>
      </c>
      <c r="H10" s="164" t="s">
        <v>70</v>
      </c>
    </row>
    <row r="11" spans="1:9" ht="25">
      <c r="A11" s="157" t="s">
        <v>72</v>
      </c>
      <c r="B11" s="160" t="s">
        <v>31</v>
      </c>
      <c r="C11" s="160" t="s">
        <v>70</v>
      </c>
      <c r="D11" s="160" t="s">
        <v>70</v>
      </c>
      <c r="E11" s="160" t="s">
        <v>70</v>
      </c>
      <c r="F11" s="160" t="s">
        <v>70</v>
      </c>
      <c r="G11" s="160" t="s">
        <v>70</v>
      </c>
      <c r="H11" s="160" t="s">
        <v>70</v>
      </c>
    </row>
    <row r="12" spans="1:9" ht="13.5">
      <c r="A12" s="389" t="s">
        <v>120</v>
      </c>
      <c r="B12" s="389"/>
      <c r="C12" s="389"/>
      <c r="D12" s="389"/>
      <c r="E12" s="389"/>
      <c r="F12" s="389"/>
      <c r="G12" s="389"/>
      <c r="H12" s="389"/>
    </row>
    <row r="13" spans="1:9" ht="25">
      <c r="A13" s="157" t="s">
        <v>4</v>
      </c>
      <c r="B13" s="161" t="s">
        <v>31</v>
      </c>
      <c r="C13" s="161" t="s">
        <v>70</v>
      </c>
      <c r="D13" s="161" t="s">
        <v>70</v>
      </c>
      <c r="E13" s="161" t="s">
        <v>70</v>
      </c>
      <c r="F13" s="161" t="s">
        <v>70</v>
      </c>
      <c r="G13" s="164" t="s">
        <v>70</v>
      </c>
      <c r="H13" s="164" t="s">
        <v>70</v>
      </c>
    </row>
    <row r="14" spans="1:9" ht="13.5">
      <c r="A14" s="389" t="s">
        <v>121</v>
      </c>
      <c r="B14" s="389"/>
      <c r="C14" s="389"/>
      <c r="D14" s="389"/>
      <c r="E14" s="389"/>
      <c r="F14" s="389"/>
      <c r="G14" s="389"/>
      <c r="H14" s="389"/>
    </row>
    <row r="15" spans="1:9" s="6" customFormat="1" ht="25">
      <c r="A15" s="157" t="s">
        <v>5</v>
      </c>
      <c r="B15" s="161" t="s">
        <v>31</v>
      </c>
      <c r="C15" s="166" t="s">
        <v>70</v>
      </c>
      <c r="D15" s="166" t="s">
        <v>70</v>
      </c>
      <c r="E15" s="166" t="s">
        <v>70</v>
      </c>
      <c r="F15" s="166" t="s">
        <v>70</v>
      </c>
      <c r="G15" s="166" t="s">
        <v>70</v>
      </c>
      <c r="H15" s="166" t="s">
        <v>70</v>
      </c>
    </row>
    <row r="16" spans="1:9" ht="100">
      <c r="A16" s="157" t="s">
        <v>6</v>
      </c>
      <c r="B16" s="167" t="s">
        <v>30</v>
      </c>
      <c r="C16" s="286" t="s">
        <v>721</v>
      </c>
      <c r="D16" s="166" t="s">
        <v>30</v>
      </c>
      <c r="E16" s="166" t="s">
        <v>71</v>
      </c>
      <c r="F16" s="168" t="s">
        <v>623</v>
      </c>
      <c r="G16" s="169">
        <v>44105</v>
      </c>
      <c r="H16" s="169">
        <v>44411</v>
      </c>
    </row>
    <row r="17" spans="1:8" ht="187.5">
      <c r="A17" s="157" t="s">
        <v>77</v>
      </c>
      <c r="B17" s="161" t="s">
        <v>30</v>
      </c>
      <c r="C17" s="286" t="s">
        <v>722</v>
      </c>
      <c r="D17" s="161" t="s">
        <v>32</v>
      </c>
      <c r="E17" s="161" t="s">
        <v>71</v>
      </c>
      <c r="F17" s="285" t="s">
        <v>650</v>
      </c>
      <c r="G17" s="170" t="s">
        <v>319</v>
      </c>
      <c r="H17" s="169">
        <v>44407</v>
      </c>
    </row>
    <row r="18" spans="1:8" ht="13.5">
      <c r="A18" s="389" t="s">
        <v>122</v>
      </c>
      <c r="B18" s="389"/>
      <c r="C18" s="389"/>
      <c r="D18" s="389"/>
      <c r="E18" s="389"/>
      <c r="F18" s="389"/>
      <c r="G18" s="389"/>
      <c r="H18" s="389"/>
    </row>
    <row r="19" spans="1:8" ht="400">
      <c r="A19" s="157" t="s">
        <v>79</v>
      </c>
      <c r="B19" s="167" t="s">
        <v>30</v>
      </c>
      <c r="C19" s="286" t="s">
        <v>680</v>
      </c>
      <c r="D19" s="161" t="s">
        <v>30</v>
      </c>
      <c r="E19" s="161" t="s">
        <v>71</v>
      </c>
      <c r="F19" s="285" t="s">
        <v>624</v>
      </c>
      <c r="G19" s="164">
        <v>43952</v>
      </c>
      <c r="H19" s="169">
        <v>44413</v>
      </c>
    </row>
    <row r="20" spans="1:8" ht="37.5">
      <c r="A20" s="157" t="s">
        <v>80</v>
      </c>
      <c r="B20" s="161" t="s">
        <v>31</v>
      </c>
      <c r="C20" s="161" t="s">
        <v>70</v>
      </c>
      <c r="D20" s="161" t="s">
        <v>70</v>
      </c>
      <c r="E20" s="161" t="s">
        <v>70</v>
      </c>
      <c r="F20" s="161" t="s">
        <v>70</v>
      </c>
      <c r="G20" s="164" t="s">
        <v>70</v>
      </c>
      <c r="H20" s="164" t="s">
        <v>70</v>
      </c>
    </row>
    <row r="21" spans="1:8">
      <c r="A21" s="53"/>
      <c r="B21" s="53"/>
      <c r="C21" s="53"/>
      <c r="D21" s="53"/>
      <c r="E21" s="53"/>
      <c r="F21" s="138"/>
      <c r="G21" s="28"/>
      <c r="H21" s="28"/>
    </row>
    <row r="22" spans="1:8" ht="66" customHeight="1">
      <c r="A22" s="388" t="s">
        <v>795</v>
      </c>
      <c r="B22" s="388"/>
      <c r="C22" s="388"/>
      <c r="D22" s="388"/>
      <c r="E22" s="388"/>
      <c r="F22" s="388"/>
      <c r="G22" s="388"/>
      <c r="H22" s="388"/>
    </row>
    <row r="23" spans="1:8" ht="116" customHeight="1">
      <c r="A23" s="360" t="s">
        <v>320</v>
      </c>
      <c r="B23" s="360"/>
      <c r="C23" s="360"/>
      <c r="D23" s="360"/>
      <c r="E23" s="360"/>
      <c r="F23" s="360"/>
      <c r="G23" s="360"/>
      <c r="H23" s="360"/>
    </row>
  </sheetData>
  <mergeCells count="7">
    <mergeCell ref="A22:H22"/>
    <mergeCell ref="A23:H23"/>
    <mergeCell ref="A4:H4"/>
    <mergeCell ref="C5:H5"/>
    <mergeCell ref="A12:H12"/>
    <mergeCell ref="A14:H14"/>
    <mergeCell ref="A18:H18"/>
  </mergeCells>
  <hyperlinks>
    <hyperlink ref="A2" location="Summary!A8" display="Back to Summary" xr:uid="{6404AA01-D284-413B-86CE-ADB8034144DA}"/>
  </hyperlinks>
  <pageMargins left="0.7" right="0.7" top="0.75" bottom="0.75" header="0.3" footer="0.3"/>
  <pageSetup scale="5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6D0D-3A50-4F87-9867-4222A7ABEBDC}">
  <sheetPr>
    <pageSetUpPr fitToPage="1"/>
  </sheetPr>
  <dimension ref="A1:H25"/>
  <sheetViews>
    <sheetView showGridLines="0" workbookViewId="0">
      <selection activeCell="F6" sqref="F6"/>
    </sheetView>
  </sheetViews>
  <sheetFormatPr defaultColWidth="9.1796875" defaultRowHeight="12.5"/>
  <cols>
    <col min="1" max="1" width="21.453125" style="112" customWidth="1"/>
    <col min="2" max="2" width="16.26953125" style="183" customWidth="1"/>
    <col min="3" max="3" width="72.54296875" style="183" customWidth="1"/>
    <col min="4" max="4" width="13" style="183" customWidth="1"/>
    <col min="5" max="5" width="13.54296875" style="183" customWidth="1"/>
    <col min="6" max="6" width="24.26953125" style="43" customWidth="1"/>
    <col min="7" max="8" width="13.7265625" style="16" customWidth="1"/>
    <col min="9" max="16384" width="9.1796875" style="112"/>
  </cols>
  <sheetData>
    <row r="1" spans="1:8" ht="23">
      <c r="A1" s="213" t="s">
        <v>201</v>
      </c>
    </row>
    <row r="2" spans="1:8">
      <c r="A2" s="85" t="s">
        <v>140</v>
      </c>
    </row>
    <row r="3" spans="1:8" s="287" customFormat="1" ht="54">
      <c r="A3" s="311" t="s">
        <v>62</v>
      </c>
      <c r="B3" s="274" t="s">
        <v>63</v>
      </c>
      <c r="C3" s="275" t="s">
        <v>223</v>
      </c>
      <c r="D3" s="276" t="s">
        <v>3</v>
      </c>
      <c r="E3" s="276" t="s">
        <v>65</v>
      </c>
      <c r="F3" s="276" t="s">
        <v>66</v>
      </c>
      <c r="G3" s="276" t="s">
        <v>67</v>
      </c>
      <c r="H3" s="276" t="s">
        <v>68</v>
      </c>
    </row>
    <row r="4" spans="1:8" ht="13.5">
      <c r="A4" s="351" t="s">
        <v>69</v>
      </c>
      <c r="B4" s="351"/>
      <c r="C4" s="351"/>
      <c r="D4" s="351"/>
      <c r="E4" s="351"/>
      <c r="F4" s="351"/>
      <c r="G4" s="351"/>
      <c r="H4" s="351"/>
    </row>
    <row r="5" spans="1:8" ht="25">
      <c r="A5" s="113" t="s">
        <v>406</v>
      </c>
      <c r="B5" s="116" t="s">
        <v>270</v>
      </c>
      <c r="C5" s="352"/>
      <c r="D5" s="352"/>
      <c r="E5" s="352"/>
      <c r="F5" s="352"/>
      <c r="G5" s="352"/>
      <c r="H5" s="352"/>
    </row>
    <row r="6" spans="1:8" ht="162.5">
      <c r="A6" s="113" t="s">
        <v>404</v>
      </c>
      <c r="B6" s="120" t="s">
        <v>256</v>
      </c>
      <c r="C6" s="279" t="s">
        <v>419</v>
      </c>
      <c r="D6" s="120" t="s">
        <v>32</v>
      </c>
      <c r="E6" s="120" t="s">
        <v>71</v>
      </c>
      <c r="F6" s="279" t="s">
        <v>625</v>
      </c>
      <c r="G6" s="115">
        <v>43511</v>
      </c>
      <c r="H6" s="115">
        <v>44459</v>
      </c>
    </row>
    <row r="7" spans="1:8" ht="125">
      <c r="A7" s="113" t="s">
        <v>513</v>
      </c>
      <c r="B7" s="118" t="s">
        <v>407</v>
      </c>
      <c r="C7" s="118" t="s">
        <v>421</v>
      </c>
      <c r="D7" s="118" t="s">
        <v>100</v>
      </c>
      <c r="E7" s="122" t="s">
        <v>71</v>
      </c>
      <c r="F7" s="96" t="s">
        <v>626</v>
      </c>
      <c r="G7" s="115">
        <v>43511</v>
      </c>
      <c r="H7" s="115">
        <v>44435</v>
      </c>
    </row>
    <row r="8" spans="1:8" ht="75">
      <c r="A8" s="113" t="s">
        <v>831</v>
      </c>
      <c r="B8" s="120" t="s">
        <v>468</v>
      </c>
      <c r="C8" s="120" t="s">
        <v>420</v>
      </c>
      <c r="D8" s="120" t="s">
        <v>32</v>
      </c>
      <c r="E8" s="120" t="s">
        <v>71</v>
      </c>
      <c r="F8" s="279" t="s">
        <v>627</v>
      </c>
      <c r="G8" s="115">
        <v>43511</v>
      </c>
      <c r="H8" s="115">
        <v>44459</v>
      </c>
    </row>
    <row r="9" spans="1:8">
      <c r="A9" s="113" t="s">
        <v>405</v>
      </c>
      <c r="B9" s="120" t="s">
        <v>31</v>
      </c>
      <c r="C9" s="120" t="s">
        <v>70</v>
      </c>
      <c r="D9" s="120" t="s">
        <v>70</v>
      </c>
      <c r="E9" s="120" t="s">
        <v>70</v>
      </c>
      <c r="F9" s="120" t="s">
        <v>70</v>
      </c>
      <c r="G9" s="120" t="s">
        <v>70</v>
      </c>
      <c r="H9" s="120" t="s">
        <v>70</v>
      </c>
    </row>
    <row r="10" spans="1:8" ht="25">
      <c r="A10" s="113" t="s">
        <v>2</v>
      </c>
      <c r="B10" s="120" t="s">
        <v>31</v>
      </c>
      <c r="C10" s="120" t="s">
        <v>70</v>
      </c>
      <c r="D10" s="120" t="s">
        <v>70</v>
      </c>
      <c r="E10" s="120" t="s">
        <v>70</v>
      </c>
      <c r="F10" s="120" t="s">
        <v>70</v>
      </c>
      <c r="G10" s="120" t="s">
        <v>70</v>
      </c>
      <c r="H10" s="120" t="s">
        <v>70</v>
      </c>
    </row>
    <row r="11" spans="1:8" ht="25">
      <c r="A11" s="113" t="s">
        <v>72</v>
      </c>
      <c r="B11" s="120" t="s">
        <v>31</v>
      </c>
      <c r="C11" s="120" t="s">
        <v>70</v>
      </c>
      <c r="D11" s="120" t="s">
        <v>70</v>
      </c>
      <c r="E11" s="120" t="s">
        <v>70</v>
      </c>
      <c r="F11" s="120" t="s">
        <v>70</v>
      </c>
      <c r="G11" s="120" t="s">
        <v>70</v>
      </c>
      <c r="H11" s="120" t="s">
        <v>70</v>
      </c>
    </row>
    <row r="12" spans="1:8" ht="15" customHeight="1">
      <c r="A12" s="351" t="s">
        <v>73</v>
      </c>
      <c r="B12" s="351"/>
      <c r="C12" s="351"/>
      <c r="D12" s="351"/>
      <c r="E12" s="351"/>
      <c r="F12" s="351"/>
      <c r="G12" s="351"/>
      <c r="H12" s="351"/>
    </row>
    <row r="13" spans="1:8" ht="25">
      <c r="A13" s="113" t="s">
        <v>4</v>
      </c>
      <c r="B13" s="120" t="s">
        <v>31</v>
      </c>
      <c r="C13" s="120" t="s">
        <v>70</v>
      </c>
      <c r="D13" s="120" t="s">
        <v>70</v>
      </c>
      <c r="E13" s="120" t="s">
        <v>70</v>
      </c>
      <c r="F13" s="120" t="s">
        <v>70</v>
      </c>
      <c r="G13" s="120" t="s">
        <v>70</v>
      </c>
      <c r="H13" s="120" t="s">
        <v>70</v>
      </c>
    </row>
    <row r="14" spans="1:8" ht="15" customHeight="1">
      <c r="A14" s="351" t="s">
        <v>74</v>
      </c>
      <c r="B14" s="351"/>
      <c r="C14" s="351"/>
      <c r="D14" s="351"/>
      <c r="E14" s="351"/>
      <c r="F14" s="351"/>
      <c r="G14" s="351"/>
      <c r="H14" s="351"/>
    </row>
    <row r="15" spans="1:8" ht="25">
      <c r="A15" s="113" t="s">
        <v>5</v>
      </c>
      <c r="B15" s="122" t="s">
        <v>31</v>
      </c>
      <c r="C15" s="122" t="s">
        <v>70</v>
      </c>
      <c r="D15" s="119" t="s">
        <v>70</v>
      </c>
      <c r="E15" s="119" t="s">
        <v>70</v>
      </c>
      <c r="F15" s="122" t="s">
        <v>70</v>
      </c>
      <c r="G15" s="46" t="s">
        <v>70</v>
      </c>
      <c r="H15" s="46" t="s">
        <v>70</v>
      </c>
    </row>
    <row r="16" spans="1:8" ht="87.5">
      <c r="A16" s="113" t="s">
        <v>6</v>
      </c>
      <c r="B16" s="120" t="s">
        <v>30</v>
      </c>
      <c r="C16" s="116" t="s">
        <v>202</v>
      </c>
      <c r="D16" s="116" t="s">
        <v>30</v>
      </c>
      <c r="E16" s="116" t="s">
        <v>71</v>
      </c>
      <c r="F16" s="116" t="s">
        <v>364</v>
      </c>
      <c r="G16" s="140">
        <v>44197</v>
      </c>
      <c r="H16" s="140">
        <v>44407</v>
      </c>
    </row>
    <row r="17" spans="1:8" ht="25">
      <c r="A17" s="113" t="s">
        <v>77</v>
      </c>
      <c r="B17" s="120" t="s">
        <v>31</v>
      </c>
      <c r="C17" s="116" t="s">
        <v>70</v>
      </c>
      <c r="D17" s="116" t="s">
        <v>70</v>
      </c>
      <c r="E17" s="116" t="s">
        <v>70</v>
      </c>
      <c r="F17" s="116" t="s">
        <v>70</v>
      </c>
      <c r="G17" s="116" t="s">
        <v>70</v>
      </c>
      <c r="H17" s="116" t="s">
        <v>70</v>
      </c>
    </row>
    <row r="18" spans="1:8" ht="15" customHeight="1">
      <c r="A18" s="351" t="s">
        <v>78</v>
      </c>
      <c r="B18" s="351"/>
      <c r="C18" s="351"/>
      <c r="D18" s="351"/>
      <c r="E18" s="351"/>
      <c r="F18" s="351"/>
      <c r="G18" s="351"/>
      <c r="H18" s="351"/>
    </row>
    <row r="19" spans="1:8" ht="25">
      <c r="A19" s="113" t="s">
        <v>79</v>
      </c>
      <c r="B19" s="120" t="s">
        <v>31</v>
      </c>
      <c r="C19" s="116" t="s">
        <v>70</v>
      </c>
      <c r="D19" s="116" t="s">
        <v>70</v>
      </c>
      <c r="E19" s="116" t="s">
        <v>70</v>
      </c>
      <c r="F19" s="116" t="s">
        <v>70</v>
      </c>
      <c r="G19" s="116" t="s">
        <v>70</v>
      </c>
      <c r="H19" s="116" t="s">
        <v>70</v>
      </c>
    </row>
    <row r="20" spans="1:8" ht="37.5">
      <c r="A20" s="113" t="s">
        <v>80</v>
      </c>
      <c r="B20" s="120" t="s">
        <v>31</v>
      </c>
      <c r="C20" s="116" t="s">
        <v>70</v>
      </c>
      <c r="D20" s="116" t="s">
        <v>70</v>
      </c>
      <c r="E20" s="116" t="s">
        <v>70</v>
      </c>
      <c r="F20" s="116" t="s">
        <v>70</v>
      </c>
      <c r="G20" s="116" t="s">
        <v>70</v>
      </c>
      <c r="H20" s="116" t="s">
        <v>70</v>
      </c>
    </row>
    <row r="21" spans="1:8" ht="14">
      <c r="A21" s="97"/>
      <c r="B21" s="97"/>
      <c r="C21" s="97"/>
      <c r="D21" s="97"/>
      <c r="E21" s="97"/>
      <c r="F21" s="98"/>
      <c r="G21" s="99"/>
      <c r="H21" s="100"/>
    </row>
    <row r="22" spans="1:8" ht="46.5" customHeight="1">
      <c r="A22" s="368" t="s">
        <v>793</v>
      </c>
      <c r="B22" s="358"/>
      <c r="C22" s="358"/>
      <c r="D22" s="358"/>
      <c r="E22" s="358"/>
      <c r="F22" s="358"/>
      <c r="G22" s="369"/>
      <c r="H22" s="369"/>
    </row>
    <row r="23" spans="1:8" ht="71.5" customHeight="1">
      <c r="A23" s="392" t="s">
        <v>246</v>
      </c>
      <c r="B23" s="393"/>
      <c r="C23" s="393"/>
      <c r="D23" s="393"/>
      <c r="E23" s="393"/>
      <c r="F23" s="393"/>
      <c r="G23" s="393"/>
      <c r="H23" s="393"/>
    </row>
    <row r="24" spans="1:8">
      <c r="A24" s="139"/>
    </row>
    <row r="25" spans="1:8">
      <c r="A25" s="139"/>
    </row>
  </sheetData>
  <mergeCells count="7">
    <mergeCell ref="A22:H22"/>
    <mergeCell ref="A23:H23"/>
    <mergeCell ref="A4:H4"/>
    <mergeCell ref="C5:H5"/>
    <mergeCell ref="A12:H12"/>
    <mergeCell ref="A14:H14"/>
    <mergeCell ref="A18:H18"/>
  </mergeCells>
  <hyperlinks>
    <hyperlink ref="A2" location="Summary!A8" display="Back to Summary" xr:uid="{D951345F-023E-428B-A0F6-06AC8EFA25CD}"/>
  </hyperlinks>
  <pageMargins left="0.7" right="0.7" top="0.75" bottom="0.75" header="0.3" footer="0.3"/>
  <pageSetup scale="63" fitToHeight="0"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F163A-D62D-40BF-BAF8-FA2BC2EDCDA2}">
  <sheetPr>
    <pageSetUpPr fitToPage="1"/>
  </sheetPr>
  <dimension ref="A1:J25"/>
  <sheetViews>
    <sheetView showGridLines="0" topLeftCell="A16" workbookViewId="0">
      <selection activeCell="A23" sqref="A23:H23"/>
    </sheetView>
  </sheetViews>
  <sheetFormatPr defaultColWidth="8.7265625" defaultRowHeight="14"/>
  <cols>
    <col min="1" max="1" width="21.453125" style="112" customWidth="1"/>
    <col min="2" max="2" width="16.26953125" style="183" customWidth="1"/>
    <col min="3" max="3" width="72.54296875" style="183" customWidth="1"/>
    <col min="4" max="4" width="13" style="183" customWidth="1"/>
    <col min="5" max="5" width="13.54296875" style="183" customWidth="1"/>
    <col min="6" max="6" width="24.26953125" style="183" customWidth="1"/>
    <col min="7" max="7" width="13.7265625" style="39" customWidth="1"/>
    <col min="8" max="8" width="13.7265625" style="183" customWidth="1"/>
    <col min="9" max="16384" width="8.7265625" style="112"/>
  </cols>
  <sheetData>
    <row r="1" spans="1:10" s="34" customFormat="1" ht="22.5">
      <c r="A1" s="400" t="s">
        <v>94</v>
      </c>
      <c r="B1" s="400"/>
      <c r="C1" s="400"/>
      <c r="D1" s="400"/>
      <c r="E1" s="400"/>
      <c r="F1" s="400"/>
      <c r="G1" s="53"/>
      <c r="H1" s="53"/>
    </row>
    <row r="2" spans="1:10" ht="12.5">
      <c r="A2" s="85" t="s">
        <v>140</v>
      </c>
      <c r="B2" s="53"/>
      <c r="C2" s="53"/>
      <c r="D2" s="53"/>
      <c r="E2" s="53"/>
      <c r="F2" s="53"/>
      <c r="G2" s="53"/>
      <c r="H2" s="53"/>
    </row>
    <row r="3" spans="1:10" s="34" customFormat="1" ht="54">
      <c r="A3" s="311" t="s">
        <v>62</v>
      </c>
      <c r="B3" s="274" t="s">
        <v>63</v>
      </c>
      <c r="C3" s="274" t="s">
        <v>64</v>
      </c>
      <c r="D3" s="274" t="s">
        <v>3</v>
      </c>
      <c r="E3" s="274" t="s">
        <v>65</v>
      </c>
      <c r="F3" s="274" t="s">
        <v>66</v>
      </c>
      <c r="G3" s="274" t="s">
        <v>67</v>
      </c>
      <c r="H3" s="274" t="s">
        <v>68</v>
      </c>
    </row>
    <row r="4" spans="1:10" s="4" customFormat="1">
      <c r="A4" s="351" t="s">
        <v>69</v>
      </c>
      <c r="B4" s="351"/>
      <c r="C4" s="351"/>
      <c r="D4" s="351"/>
      <c r="E4" s="351"/>
      <c r="F4" s="351"/>
      <c r="G4" s="351"/>
      <c r="H4" s="351"/>
    </row>
    <row r="5" spans="1:10" ht="25">
      <c r="A5" s="113" t="s">
        <v>406</v>
      </c>
      <c r="B5" s="58" t="s">
        <v>271</v>
      </c>
      <c r="C5" s="210"/>
      <c r="D5" s="210"/>
      <c r="E5" s="210"/>
      <c r="F5" s="210"/>
      <c r="G5" s="210"/>
      <c r="H5" s="56"/>
    </row>
    <row r="6" spans="1:10" ht="162.5">
      <c r="A6" s="113" t="s">
        <v>404</v>
      </c>
      <c r="B6" s="118" t="s">
        <v>135</v>
      </c>
      <c r="C6" s="58" t="s">
        <v>95</v>
      </c>
      <c r="D6" s="118" t="s">
        <v>32</v>
      </c>
      <c r="E6" s="118" t="s">
        <v>71</v>
      </c>
      <c r="F6" s="280" t="s">
        <v>628</v>
      </c>
      <c r="G6" s="115">
        <v>28944</v>
      </c>
      <c r="H6" s="115">
        <v>44400</v>
      </c>
      <c r="J6" s="35"/>
    </row>
    <row r="7" spans="1:10" ht="150">
      <c r="A7" s="113" t="s">
        <v>513</v>
      </c>
      <c r="B7" s="58" t="s">
        <v>407</v>
      </c>
      <c r="C7" s="58" t="s">
        <v>422</v>
      </c>
      <c r="D7" s="118" t="s">
        <v>32</v>
      </c>
      <c r="E7" s="118" t="s">
        <v>71</v>
      </c>
      <c r="F7" s="280" t="s">
        <v>629</v>
      </c>
      <c r="G7" s="115">
        <v>28944</v>
      </c>
      <c r="H7" s="115">
        <v>44400</v>
      </c>
      <c r="J7" s="36"/>
    </row>
    <row r="8" spans="1:10" ht="150">
      <c r="A8" s="113" t="s">
        <v>831</v>
      </c>
      <c r="B8" s="120" t="s">
        <v>466</v>
      </c>
      <c r="C8" s="118" t="s">
        <v>423</v>
      </c>
      <c r="D8" s="118" t="s">
        <v>32</v>
      </c>
      <c r="E8" s="118" t="s">
        <v>71</v>
      </c>
      <c r="F8" s="280" t="s">
        <v>629</v>
      </c>
      <c r="G8" s="115">
        <v>28944</v>
      </c>
      <c r="H8" s="115">
        <v>44400</v>
      </c>
    </row>
    <row r="9" spans="1:10" ht="12.5">
      <c r="A9" s="113" t="s">
        <v>405</v>
      </c>
      <c r="B9" s="120" t="s">
        <v>31</v>
      </c>
      <c r="C9" s="118" t="s">
        <v>70</v>
      </c>
      <c r="D9" s="118" t="s">
        <v>70</v>
      </c>
      <c r="E9" s="118" t="s">
        <v>70</v>
      </c>
      <c r="F9" s="118" t="s">
        <v>70</v>
      </c>
      <c r="G9" s="118" t="s">
        <v>70</v>
      </c>
      <c r="H9" s="118" t="s">
        <v>70</v>
      </c>
    </row>
    <row r="10" spans="1:10" ht="25">
      <c r="A10" s="114" t="s">
        <v>2</v>
      </c>
      <c r="B10" s="120" t="s">
        <v>31</v>
      </c>
      <c r="C10" s="118" t="s">
        <v>70</v>
      </c>
      <c r="D10" s="118" t="s">
        <v>70</v>
      </c>
      <c r="E10" s="118" t="s">
        <v>70</v>
      </c>
      <c r="F10" s="118" t="s">
        <v>70</v>
      </c>
      <c r="G10" s="118" t="s">
        <v>70</v>
      </c>
      <c r="H10" s="57" t="s">
        <v>70</v>
      </c>
    </row>
    <row r="11" spans="1:10" ht="25">
      <c r="A11" s="114" t="s">
        <v>72</v>
      </c>
      <c r="B11" s="120" t="s">
        <v>31</v>
      </c>
      <c r="C11" s="118" t="s">
        <v>70</v>
      </c>
      <c r="D11" s="118" t="s">
        <v>70</v>
      </c>
      <c r="E11" s="118" t="s">
        <v>70</v>
      </c>
      <c r="F11" s="118" t="s">
        <v>70</v>
      </c>
      <c r="G11" s="118" t="s">
        <v>70</v>
      </c>
      <c r="H11" s="118" t="s">
        <v>70</v>
      </c>
    </row>
    <row r="12" spans="1:10" ht="13.5">
      <c r="A12" s="351" t="s">
        <v>73</v>
      </c>
      <c r="B12" s="351"/>
      <c r="C12" s="351"/>
      <c r="D12" s="351"/>
      <c r="E12" s="351"/>
      <c r="F12" s="351"/>
      <c r="G12" s="351"/>
      <c r="H12" s="351"/>
    </row>
    <row r="13" spans="1:10" ht="25">
      <c r="A13" s="114" t="s">
        <v>4</v>
      </c>
      <c r="B13" s="120" t="s">
        <v>31</v>
      </c>
      <c r="C13" s="122" t="s">
        <v>70</v>
      </c>
      <c r="D13" s="122" t="s">
        <v>70</v>
      </c>
      <c r="E13" s="122" t="s">
        <v>70</v>
      </c>
      <c r="F13" s="122" t="s">
        <v>70</v>
      </c>
      <c r="G13" s="46" t="s">
        <v>70</v>
      </c>
      <c r="H13" s="37" t="s">
        <v>70</v>
      </c>
    </row>
    <row r="14" spans="1:10" ht="13.5">
      <c r="A14" s="351" t="s">
        <v>74</v>
      </c>
      <c r="B14" s="351"/>
      <c r="C14" s="351"/>
      <c r="D14" s="351"/>
      <c r="E14" s="351"/>
      <c r="F14" s="351"/>
      <c r="G14" s="351"/>
      <c r="H14" s="351"/>
    </row>
    <row r="15" spans="1:10" ht="225">
      <c r="A15" s="114" t="s">
        <v>5</v>
      </c>
      <c r="B15" s="122" t="s">
        <v>408</v>
      </c>
      <c r="C15" s="59" t="s">
        <v>365</v>
      </c>
      <c r="D15" s="118" t="s">
        <v>32</v>
      </c>
      <c r="E15" s="118" t="s">
        <v>71</v>
      </c>
      <c r="F15" s="280" t="s">
        <v>899</v>
      </c>
      <c r="G15" s="60">
        <v>43556</v>
      </c>
      <c r="H15" s="60">
        <v>43586</v>
      </c>
    </row>
    <row r="16" spans="1:10" ht="112.5">
      <c r="A16" s="114" t="s">
        <v>6</v>
      </c>
      <c r="B16" s="59" t="s">
        <v>30</v>
      </c>
      <c r="C16" s="59" t="s">
        <v>96</v>
      </c>
      <c r="D16" s="118" t="s">
        <v>32</v>
      </c>
      <c r="E16" s="118" t="s">
        <v>71</v>
      </c>
      <c r="F16" s="280" t="s">
        <v>900</v>
      </c>
      <c r="G16" s="46">
        <v>43009</v>
      </c>
      <c r="H16" s="46">
        <v>43586</v>
      </c>
    </row>
    <row r="17" spans="1:8" ht="112.5">
      <c r="A17" s="114" t="s">
        <v>77</v>
      </c>
      <c r="B17" s="122" t="s">
        <v>30</v>
      </c>
      <c r="C17" s="122" t="s">
        <v>424</v>
      </c>
      <c r="D17" s="122" t="s">
        <v>32</v>
      </c>
      <c r="E17" s="122" t="s">
        <v>71</v>
      </c>
      <c r="F17" s="280" t="s">
        <v>630</v>
      </c>
      <c r="G17" s="46">
        <v>42894</v>
      </c>
      <c r="H17" s="46">
        <v>44392</v>
      </c>
    </row>
    <row r="18" spans="1:8" ht="13.5">
      <c r="A18" s="351" t="s">
        <v>97</v>
      </c>
      <c r="B18" s="351"/>
      <c r="C18" s="351"/>
      <c r="D18" s="351"/>
      <c r="E18" s="351"/>
      <c r="F18" s="351"/>
      <c r="G18" s="351"/>
      <c r="H18" s="351"/>
    </row>
    <row r="19" spans="1:8" ht="125">
      <c r="A19" s="114" t="s">
        <v>79</v>
      </c>
      <c r="B19" s="122" t="s">
        <v>30</v>
      </c>
      <c r="C19" s="122" t="s">
        <v>425</v>
      </c>
      <c r="D19" s="122" t="s">
        <v>30</v>
      </c>
      <c r="E19" s="122" t="s">
        <v>71</v>
      </c>
      <c r="F19" s="280" t="s">
        <v>631</v>
      </c>
      <c r="G19" s="122" t="s">
        <v>98</v>
      </c>
      <c r="H19" s="46">
        <v>44400</v>
      </c>
    </row>
    <row r="20" spans="1:8" ht="37.5">
      <c r="A20" s="114" t="s">
        <v>80</v>
      </c>
      <c r="B20" s="120" t="s">
        <v>31</v>
      </c>
      <c r="C20" s="122" t="s">
        <v>70</v>
      </c>
      <c r="D20" s="122" t="s">
        <v>70</v>
      </c>
      <c r="E20" s="122" t="s">
        <v>70</v>
      </c>
      <c r="F20" s="122" t="s">
        <v>70</v>
      </c>
      <c r="G20" s="122" t="s">
        <v>70</v>
      </c>
      <c r="H20" s="122" t="s">
        <v>70</v>
      </c>
    </row>
    <row r="21" spans="1:8">
      <c r="A21" s="27"/>
      <c r="B21" s="27"/>
      <c r="C21" s="27"/>
      <c r="D21" s="27"/>
      <c r="E21" s="27"/>
      <c r="F21" s="27"/>
      <c r="G21" s="218"/>
      <c r="H21" s="27"/>
    </row>
    <row r="22" spans="1:8" s="34" customFormat="1" ht="45.65" customHeight="1">
      <c r="A22" s="388" t="s">
        <v>794</v>
      </c>
      <c r="B22" s="388"/>
      <c r="C22" s="388"/>
      <c r="D22" s="388"/>
      <c r="E22" s="388"/>
      <c r="F22" s="388"/>
      <c r="G22" s="388"/>
      <c r="H22" s="388"/>
    </row>
    <row r="23" spans="1:8" s="34" customFormat="1" ht="82.5" customHeight="1">
      <c r="A23" s="394" t="s">
        <v>901</v>
      </c>
      <c r="B23" s="395"/>
      <c r="C23" s="395"/>
      <c r="D23" s="395"/>
      <c r="E23" s="395"/>
      <c r="F23" s="395"/>
      <c r="G23" s="395"/>
      <c r="H23" s="395"/>
    </row>
    <row r="24" spans="1:8" ht="12.5">
      <c r="A24" s="396"/>
      <c r="B24" s="397"/>
      <c r="C24" s="397"/>
      <c r="D24" s="397"/>
      <c r="E24" s="397"/>
      <c r="F24" s="397"/>
      <c r="G24" s="397"/>
      <c r="H24" s="397"/>
    </row>
    <row r="25" spans="1:8" ht="26.25" customHeight="1">
      <c r="A25" s="398"/>
      <c r="B25" s="399"/>
      <c r="C25" s="399"/>
      <c r="D25" s="399"/>
      <c r="E25" s="399"/>
      <c r="F25" s="399"/>
      <c r="G25" s="399"/>
      <c r="H25" s="399"/>
    </row>
  </sheetData>
  <mergeCells count="9">
    <mergeCell ref="A22:H22"/>
    <mergeCell ref="A23:H23"/>
    <mergeCell ref="A24:H24"/>
    <mergeCell ref="A25:H25"/>
    <mergeCell ref="A1:F1"/>
    <mergeCell ref="A4:H4"/>
    <mergeCell ref="A12:H12"/>
    <mergeCell ref="A14:H14"/>
    <mergeCell ref="A18:H18"/>
  </mergeCells>
  <hyperlinks>
    <hyperlink ref="A2" location="Summary!A8" display="Back to Summary" xr:uid="{8B562BC1-99A9-49A4-BEEF-1D2A90C65650}"/>
  </hyperlinks>
  <pageMargins left="0.7" right="0.7" top="0.75" bottom="0.75" header="0.3" footer="0.3"/>
  <pageSetup scale="65" fitToHeight="0"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BB7F1-867C-41FE-B80A-EF6CF3F0CDB8}">
  <sheetPr>
    <pageSetUpPr fitToPage="1"/>
  </sheetPr>
  <dimension ref="A1:H26"/>
  <sheetViews>
    <sheetView showGridLines="0" topLeftCell="A13" workbookViewId="0">
      <selection activeCell="A23" sqref="A23:H24"/>
    </sheetView>
  </sheetViews>
  <sheetFormatPr defaultColWidth="9.1796875" defaultRowHeight="12.5"/>
  <cols>
    <col min="1" max="1" width="21.453125" style="112" customWidth="1"/>
    <col min="2" max="2" width="16.26953125" style="112" customWidth="1"/>
    <col min="3" max="3" width="72.54296875" style="112" customWidth="1"/>
    <col min="4" max="4" width="13" style="112" customWidth="1"/>
    <col min="5" max="5" width="13.54296875" style="112" customWidth="1"/>
    <col min="6" max="6" width="24.26953125" style="112" customWidth="1"/>
    <col min="7" max="8" width="13.7265625" style="16" customWidth="1"/>
    <col min="9" max="16384" width="9.1796875" style="112"/>
  </cols>
  <sheetData>
    <row r="1" spans="1:8" ht="23">
      <c r="A1" s="150" t="s">
        <v>151</v>
      </c>
    </row>
    <row r="2" spans="1:8">
      <c r="A2" s="197" t="s">
        <v>140</v>
      </c>
    </row>
    <row r="3" spans="1:8" s="40" customFormat="1" ht="54">
      <c r="A3" s="299" t="s">
        <v>62</v>
      </c>
      <c r="B3" s="276" t="s">
        <v>63</v>
      </c>
      <c r="C3" s="276" t="s">
        <v>64</v>
      </c>
      <c r="D3" s="276" t="s">
        <v>3</v>
      </c>
      <c r="E3" s="276" t="s">
        <v>65</v>
      </c>
      <c r="F3" s="276" t="s">
        <v>66</v>
      </c>
      <c r="G3" s="276" t="s">
        <v>67</v>
      </c>
      <c r="H3" s="276" t="s">
        <v>68</v>
      </c>
    </row>
    <row r="4" spans="1:8" ht="13.5">
      <c r="A4" s="351" t="s">
        <v>69</v>
      </c>
      <c r="B4" s="351"/>
      <c r="C4" s="351"/>
      <c r="D4" s="351"/>
      <c r="E4" s="351"/>
      <c r="F4" s="351"/>
      <c r="G4" s="351"/>
      <c r="H4" s="351"/>
    </row>
    <row r="5" spans="1:8" ht="25">
      <c r="A5" s="113" t="s">
        <v>406</v>
      </c>
      <c r="B5" s="141" t="s">
        <v>554</v>
      </c>
      <c r="C5" s="371"/>
      <c r="D5" s="352"/>
      <c r="E5" s="352"/>
      <c r="F5" s="352"/>
      <c r="G5" s="352"/>
      <c r="H5" s="352"/>
    </row>
    <row r="6" spans="1:8" ht="125">
      <c r="A6" s="113" t="s">
        <v>404</v>
      </c>
      <c r="B6" s="207" t="s">
        <v>473</v>
      </c>
      <c r="C6" s="122" t="s">
        <v>426</v>
      </c>
      <c r="D6" s="118" t="s">
        <v>32</v>
      </c>
      <c r="E6" s="118" t="s">
        <v>71</v>
      </c>
      <c r="F6" s="283" t="s">
        <v>651</v>
      </c>
      <c r="G6" s="115">
        <v>42552</v>
      </c>
      <c r="H6" s="115">
        <v>44440</v>
      </c>
    </row>
    <row r="7" spans="1:8" ht="150">
      <c r="A7" s="113" t="s">
        <v>513</v>
      </c>
      <c r="B7" s="121" t="s">
        <v>407</v>
      </c>
      <c r="C7" s="118" t="s">
        <v>550</v>
      </c>
      <c r="D7" s="118" t="s">
        <v>32</v>
      </c>
      <c r="E7" s="118" t="s">
        <v>71</v>
      </c>
      <c r="F7" s="121" t="s">
        <v>632</v>
      </c>
      <c r="G7" s="115">
        <v>37316</v>
      </c>
      <c r="H7" s="115">
        <v>44440</v>
      </c>
    </row>
    <row r="8" spans="1:8" ht="150">
      <c r="A8" s="113" t="s">
        <v>831</v>
      </c>
      <c r="B8" s="82" t="s">
        <v>531</v>
      </c>
      <c r="C8" s="117" t="s">
        <v>469</v>
      </c>
      <c r="D8" s="117" t="s">
        <v>32</v>
      </c>
      <c r="E8" s="118" t="s">
        <v>71</v>
      </c>
      <c r="F8" s="121" t="s">
        <v>632</v>
      </c>
      <c r="G8" s="115">
        <v>37316</v>
      </c>
      <c r="H8" s="115">
        <v>44440</v>
      </c>
    </row>
    <row r="9" spans="1:8" ht="150">
      <c r="A9" s="113" t="s">
        <v>405</v>
      </c>
      <c r="B9" s="82" t="s">
        <v>633</v>
      </c>
      <c r="C9" s="118" t="s">
        <v>723</v>
      </c>
      <c r="D9" s="118" t="s">
        <v>32</v>
      </c>
      <c r="E9" s="118" t="s">
        <v>71</v>
      </c>
      <c r="F9" s="121" t="s">
        <v>632</v>
      </c>
      <c r="G9" s="115">
        <v>37316</v>
      </c>
      <c r="H9" s="115">
        <v>44440</v>
      </c>
    </row>
    <row r="10" spans="1:8" ht="25">
      <c r="A10" s="157" t="s">
        <v>2</v>
      </c>
      <c r="B10" s="118" t="s">
        <v>31</v>
      </c>
      <c r="C10" s="122" t="s">
        <v>70</v>
      </c>
      <c r="D10" s="122" t="s">
        <v>70</v>
      </c>
      <c r="E10" s="122" t="s">
        <v>70</v>
      </c>
      <c r="F10" s="122" t="s">
        <v>70</v>
      </c>
      <c r="G10" s="46" t="s">
        <v>70</v>
      </c>
      <c r="H10" s="46" t="s">
        <v>70</v>
      </c>
    </row>
    <row r="11" spans="1:8" ht="25">
      <c r="A11" s="157" t="s">
        <v>72</v>
      </c>
      <c r="B11" s="118" t="s">
        <v>31</v>
      </c>
      <c r="C11" s="122" t="s">
        <v>70</v>
      </c>
      <c r="D11" s="122" t="s">
        <v>70</v>
      </c>
      <c r="E11" s="122" t="s">
        <v>70</v>
      </c>
      <c r="F11" s="122" t="s">
        <v>70</v>
      </c>
      <c r="G11" s="46" t="s">
        <v>70</v>
      </c>
      <c r="H11" s="46" t="s">
        <v>70</v>
      </c>
    </row>
    <row r="12" spans="1:8" ht="13.5">
      <c r="A12" s="351" t="s">
        <v>73</v>
      </c>
      <c r="B12" s="351"/>
      <c r="C12" s="351"/>
      <c r="D12" s="351"/>
      <c r="E12" s="351"/>
      <c r="F12" s="351"/>
      <c r="G12" s="351"/>
      <c r="H12" s="351"/>
    </row>
    <row r="13" spans="1:8" ht="25">
      <c r="A13" s="157" t="s">
        <v>4</v>
      </c>
      <c r="B13" s="118" t="s">
        <v>31</v>
      </c>
      <c r="C13" s="122" t="s">
        <v>70</v>
      </c>
      <c r="D13" s="122" t="s">
        <v>70</v>
      </c>
      <c r="E13" s="122" t="s">
        <v>70</v>
      </c>
      <c r="F13" s="122" t="s">
        <v>70</v>
      </c>
      <c r="G13" s="46" t="s">
        <v>70</v>
      </c>
      <c r="H13" s="46" t="s">
        <v>70</v>
      </c>
    </row>
    <row r="14" spans="1:8" ht="13.5">
      <c r="A14" s="351" t="s">
        <v>74</v>
      </c>
      <c r="B14" s="351"/>
      <c r="C14" s="351"/>
      <c r="D14" s="351"/>
      <c r="E14" s="351"/>
      <c r="F14" s="351"/>
      <c r="G14" s="351"/>
      <c r="H14" s="351"/>
    </row>
    <row r="15" spans="1:8" ht="25">
      <c r="A15" s="157" t="s">
        <v>5</v>
      </c>
      <c r="B15" s="135" t="s">
        <v>31</v>
      </c>
      <c r="C15" s="135" t="s">
        <v>70</v>
      </c>
      <c r="D15" s="135" t="s">
        <v>70</v>
      </c>
      <c r="E15" s="135" t="s">
        <v>70</v>
      </c>
      <c r="F15" s="135" t="s">
        <v>70</v>
      </c>
      <c r="G15" s="119" t="s">
        <v>70</v>
      </c>
      <c r="H15" s="119" t="s">
        <v>70</v>
      </c>
    </row>
    <row r="16" spans="1:8" ht="25">
      <c r="A16" s="157" t="s">
        <v>6</v>
      </c>
      <c r="B16" s="135" t="s">
        <v>31</v>
      </c>
      <c r="C16" s="135" t="s">
        <v>70</v>
      </c>
      <c r="D16" s="135" t="s">
        <v>70</v>
      </c>
      <c r="E16" s="135" t="s">
        <v>70</v>
      </c>
      <c r="F16" s="135" t="s">
        <v>70</v>
      </c>
      <c r="G16" s="123" t="s">
        <v>70</v>
      </c>
      <c r="H16" s="123" t="s">
        <v>70</v>
      </c>
    </row>
    <row r="17" spans="1:8" ht="150">
      <c r="A17" s="157" t="s">
        <v>77</v>
      </c>
      <c r="B17" s="122" t="s">
        <v>30</v>
      </c>
      <c r="C17" s="288" t="s">
        <v>724</v>
      </c>
      <c r="D17" s="94" t="s">
        <v>32</v>
      </c>
      <c r="E17" s="94" t="s">
        <v>71</v>
      </c>
      <c r="F17" s="288" t="s">
        <v>877</v>
      </c>
      <c r="G17" s="119">
        <v>2017</v>
      </c>
      <c r="H17" s="123">
        <v>44407</v>
      </c>
    </row>
    <row r="18" spans="1:8" ht="13.5">
      <c r="A18" s="351" t="s">
        <v>78</v>
      </c>
      <c r="B18" s="351"/>
      <c r="C18" s="351"/>
      <c r="D18" s="351"/>
      <c r="E18" s="351"/>
      <c r="F18" s="351"/>
      <c r="G18" s="351"/>
      <c r="H18" s="351"/>
    </row>
    <row r="19" spans="1:8" ht="191.25" customHeight="1">
      <c r="A19" s="157" t="s">
        <v>79</v>
      </c>
      <c r="B19" s="122" t="s">
        <v>30</v>
      </c>
      <c r="C19" s="280" t="s">
        <v>725</v>
      </c>
      <c r="D19" s="94" t="s">
        <v>30</v>
      </c>
      <c r="E19" s="94" t="s">
        <v>152</v>
      </c>
      <c r="F19" s="288" t="s">
        <v>726</v>
      </c>
      <c r="G19" s="46" t="s">
        <v>366</v>
      </c>
      <c r="H19" s="46">
        <v>44440</v>
      </c>
    </row>
    <row r="20" spans="1:8" ht="37.5">
      <c r="A20" s="157" t="s">
        <v>80</v>
      </c>
      <c r="B20" s="122" t="s">
        <v>31</v>
      </c>
      <c r="C20" s="122" t="s">
        <v>70</v>
      </c>
      <c r="D20" s="94" t="s">
        <v>70</v>
      </c>
      <c r="E20" s="94" t="s">
        <v>70</v>
      </c>
      <c r="F20" s="122" t="s">
        <v>70</v>
      </c>
      <c r="G20" s="122" t="s">
        <v>70</v>
      </c>
      <c r="H20" s="122" t="s">
        <v>70</v>
      </c>
    </row>
    <row r="21" spans="1:8" ht="14">
      <c r="A21" s="173"/>
      <c r="B21" s="173"/>
      <c r="C21" s="173"/>
      <c r="D21" s="173"/>
      <c r="E21" s="173"/>
      <c r="F21" s="28"/>
      <c r="G21" s="75"/>
      <c r="H21" s="75"/>
    </row>
    <row r="22" spans="1:8" ht="61.5" customHeight="1">
      <c r="A22" s="388" t="s">
        <v>636</v>
      </c>
      <c r="B22" s="388"/>
      <c r="C22" s="388"/>
      <c r="D22" s="388"/>
      <c r="E22" s="388"/>
      <c r="F22" s="388"/>
      <c r="G22" s="388"/>
      <c r="H22" s="388"/>
    </row>
    <row r="23" spans="1:8" ht="14.5" customHeight="1">
      <c r="A23" s="388" t="s">
        <v>349</v>
      </c>
      <c r="B23" s="388"/>
      <c r="C23" s="388"/>
      <c r="D23" s="388"/>
      <c r="E23" s="388"/>
      <c r="F23" s="388"/>
      <c r="G23" s="388"/>
      <c r="H23" s="388"/>
    </row>
    <row r="24" spans="1:8" ht="94" customHeight="1">
      <c r="A24" s="388"/>
      <c r="B24" s="388"/>
      <c r="C24" s="388"/>
      <c r="D24" s="388"/>
      <c r="E24" s="388"/>
      <c r="F24" s="388"/>
      <c r="G24" s="388"/>
      <c r="H24" s="388"/>
    </row>
    <row r="25" spans="1:8" ht="14.5" customHeight="1">
      <c r="A25" s="92"/>
      <c r="B25" s="92"/>
      <c r="C25" s="92"/>
      <c r="D25" s="92"/>
      <c r="E25" s="92"/>
      <c r="F25" s="92"/>
      <c r="G25" s="92"/>
      <c r="H25" s="92"/>
    </row>
    <row r="26" spans="1:8" ht="14.5" customHeight="1">
      <c r="A26" s="93"/>
      <c r="B26" s="93"/>
      <c r="C26" s="93"/>
      <c r="D26" s="93"/>
      <c r="E26" s="93"/>
      <c r="F26" s="93"/>
      <c r="G26" s="93"/>
      <c r="H26" s="93"/>
    </row>
  </sheetData>
  <mergeCells count="7">
    <mergeCell ref="A22:H22"/>
    <mergeCell ref="A23:H24"/>
    <mergeCell ref="A4:H4"/>
    <mergeCell ref="C5:H5"/>
    <mergeCell ref="A12:H12"/>
    <mergeCell ref="A14:H14"/>
    <mergeCell ref="A18:H18"/>
  </mergeCells>
  <hyperlinks>
    <hyperlink ref="A2" location="Summary!A8" display="Back to Summary" xr:uid="{05597766-4D64-44AF-8D9D-E089DC0EBE56}"/>
  </hyperlinks>
  <pageMargins left="0.7" right="0.7" top="0.75" bottom="0.75" header="0.3" footer="0.3"/>
  <pageSetup scale="64"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F5B2-99DC-46A3-84AB-B6A305FB42AD}">
  <sheetPr>
    <pageSetUpPr fitToPage="1"/>
  </sheetPr>
  <dimension ref="A1:H23"/>
  <sheetViews>
    <sheetView showGridLines="0" workbookViewId="0">
      <selection activeCell="A23" sqref="A23:H23"/>
    </sheetView>
  </sheetViews>
  <sheetFormatPr defaultColWidth="8.7265625" defaultRowHeight="12.5"/>
  <cols>
    <col min="1" max="1" width="21.453125" style="112" customWidth="1"/>
    <col min="2" max="2" width="16.26953125" style="107" customWidth="1"/>
    <col min="3" max="3" width="72.54296875" style="107" customWidth="1"/>
    <col min="4" max="4" width="14" style="107" customWidth="1"/>
    <col min="5" max="5" width="13.54296875" style="107" customWidth="1"/>
    <col min="6" max="6" width="24.26953125" style="107" customWidth="1"/>
    <col min="7" max="8" width="13.7265625" style="70" customWidth="1"/>
    <col min="9" max="16384" width="8.7265625" style="112"/>
  </cols>
  <sheetData>
    <row r="1" spans="1:8" ht="22.5">
      <c r="A1" s="171" t="s">
        <v>321</v>
      </c>
    </row>
    <row r="2" spans="1:8">
      <c r="A2" s="85" t="s">
        <v>140</v>
      </c>
    </row>
    <row r="3" spans="1:8" ht="40.5">
      <c r="A3" s="313" t="s">
        <v>62</v>
      </c>
      <c r="B3" s="284" t="s">
        <v>63</v>
      </c>
      <c r="C3" s="284" t="s">
        <v>64</v>
      </c>
      <c r="D3" s="284" t="s">
        <v>3</v>
      </c>
      <c r="E3" s="284" t="s">
        <v>65</v>
      </c>
      <c r="F3" s="284" t="s">
        <v>66</v>
      </c>
      <c r="G3" s="284" t="s">
        <v>67</v>
      </c>
      <c r="H3" s="284" t="s">
        <v>68</v>
      </c>
    </row>
    <row r="4" spans="1:8" ht="13.5">
      <c r="A4" s="389" t="s">
        <v>69</v>
      </c>
      <c r="B4" s="389"/>
      <c r="C4" s="389"/>
      <c r="D4" s="389"/>
      <c r="E4" s="389"/>
      <c r="F4" s="389"/>
      <c r="G4" s="389"/>
      <c r="H4" s="389"/>
    </row>
    <row r="5" spans="1:8" ht="25">
      <c r="A5" s="113" t="s">
        <v>406</v>
      </c>
      <c r="B5" s="165" t="s">
        <v>266</v>
      </c>
      <c r="C5" s="391"/>
      <c r="D5" s="391"/>
      <c r="E5" s="391"/>
      <c r="F5" s="391"/>
      <c r="G5" s="391"/>
      <c r="H5" s="391"/>
    </row>
    <row r="6" spans="1:8" ht="112.5">
      <c r="A6" s="113" t="s">
        <v>404</v>
      </c>
      <c r="B6" s="160" t="s">
        <v>322</v>
      </c>
      <c r="C6" s="160" t="s">
        <v>653</v>
      </c>
      <c r="D6" s="160" t="s">
        <v>32</v>
      </c>
      <c r="E6" s="160" t="s">
        <v>71</v>
      </c>
      <c r="F6" s="286" t="s">
        <v>427</v>
      </c>
      <c r="G6" s="163" t="s">
        <v>428</v>
      </c>
      <c r="H6" s="163">
        <v>44435</v>
      </c>
    </row>
    <row r="7" spans="1:8" ht="100">
      <c r="A7" s="113" t="s">
        <v>513</v>
      </c>
      <c r="B7" s="207" t="s">
        <v>407</v>
      </c>
      <c r="C7" s="160" t="s">
        <v>491</v>
      </c>
      <c r="D7" s="172" t="s">
        <v>32</v>
      </c>
      <c r="E7" s="172" t="s">
        <v>71</v>
      </c>
      <c r="F7" s="314" t="s">
        <v>402</v>
      </c>
      <c r="G7" s="163">
        <v>39366</v>
      </c>
      <c r="H7" s="163">
        <v>44435</v>
      </c>
    </row>
    <row r="8" spans="1:8">
      <c r="A8" s="113" t="s">
        <v>831</v>
      </c>
      <c r="B8" s="166" t="s">
        <v>104</v>
      </c>
      <c r="C8" s="160" t="s">
        <v>70</v>
      </c>
      <c r="D8" s="160" t="s">
        <v>70</v>
      </c>
      <c r="E8" s="160" t="s">
        <v>70</v>
      </c>
      <c r="F8" s="160" t="s">
        <v>70</v>
      </c>
      <c r="G8" s="160" t="s">
        <v>70</v>
      </c>
      <c r="H8" s="160" t="s">
        <v>70</v>
      </c>
    </row>
    <row r="9" spans="1:8">
      <c r="A9" s="113" t="s">
        <v>405</v>
      </c>
      <c r="B9" s="166" t="s">
        <v>104</v>
      </c>
      <c r="C9" s="160" t="s">
        <v>70</v>
      </c>
      <c r="D9" s="160" t="s">
        <v>70</v>
      </c>
      <c r="E9" s="160" t="s">
        <v>70</v>
      </c>
      <c r="F9" s="160" t="s">
        <v>70</v>
      </c>
      <c r="G9" s="160" t="s">
        <v>70</v>
      </c>
      <c r="H9" s="160" t="s">
        <v>70</v>
      </c>
    </row>
    <row r="10" spans="1:8" ht="87.5">
      <c r="A10" s="157" t="s">
        <v>2</v>
      </c>
      <c r="B10" s="167" t="s">
        <v>30</v>
      </c>
      <c r="C10" s="167" t="s">
        <v>323</v>
      </c>
      <c r="D10" s="166" t="s">
        <v>32</v>
      </c>
      <c r="E10" s="166" t="s">
        <v>71</v>
      </c>
      <c r="F10" s="168" t="s">
        <v>634</v>
      </c>
      <c r="G10" s="169">
        <v>43831</v>
      </c>
      <c r="H10" s="169">
        <v>44435</v>
      </c>
    </row>
    <row r="11" spans="1:8" ht="25">
      <c r="A11" s="157" t="s">
        <v>72</v>
      </c>
      <c r="B11" s="166" t="s">
        <v>31</v>
      </c>
      <c r="C11" s="166" t="s">
        <v>70</v>
      </c>
      <c r="D11" s="166" t="s">
        <v>70</v>
      </c>
      <c r="E11" s="166" t="s">
        <v>70</v>
      </c>
      <c r="F11" s="166" t="s">
        <v>70</v>
      </c>
      <c r="G11" s="166" t="s">
        <v>70</v>
      </c>
      <c r="H11" s="166" t="s">
        <v>70</v>
      </c>
    </row>
    <row r="12" spans="1:8" ht="13.5">
      <c r="A12" s="389" t="s">
        <v>112</v>
      </c>
      <c r="B12" s="389"/>
      <c r="C12" s="389"/>
      <c r="D12" s="389"/>
      <c r="E12" s="389"/>
      <c r="F12" s="389"/>
      <c r="G12" s="389"/>
      <c r="H12" s="389"/>
    </row>
    <row r="13" spans="1:8" ht="25">
      <c r="A13" s="157" t="s">
        <v>4</v>
      </c>
      <c r="B13" s="166" t="s">
        <v>31</v>
      </c>
      <c r="C13" s="166" t="s">
        <v>70</v>
      </c>
      <c r="D13" s="166" t="s">
        <v>70</v>
      </c>
      <c r="E13" s="166" t="s">
        <v>70</v>
      </c>
      <c r="F13" s="166" t="s">
        <v>70</v>
      </c>
      <c r="G13" s="166" t="s">
        <v>70</v>
      </c>
      <c r="H13" s="166" t="s">
        <v>70</v>
      </c>
    </row>
    <row r="14" spans="1:8" ht="14.5" customHeight="1">
      <c r="A14" s="389" t="s">
        <v>74</v>
      </c>
      <c r="B14" s="389"/>
      <c r="C14" s="389"/>
      <c r="D14" s="389"/>
      <c r="E14" s="389"/>
      <c r="F14" s="389"/>
      <c r="G14" s="389"/>
      <c r="H14" s="389"/>
    </row>
    <row r="15" spans="1:8" ht="287.5">
      <c r="A15" s="157" t="s">
        <v>5</v>
      </c>
      <c r="B15" s="239" t="s">
        <v>388</v>
      </c>
      <c r="C15" s="289" t="s">
        <v>652</v>
      </c>
      <c r="D15" s="166" t="s">
        <v>32</v>
      </c>
      <c r="E15" s="166" t="s">
        <v>71</v>
      </c>
      <c r="F15" s="160" t="s">
        <v>324</v>
      </c>
      <c r="G15" s="164">
        <v>42917</v>
      </c>
      <c r="H15" s="164">
        <v>44435</v>
      </c>
    </row>
    <row r="16" spans="1:8" ht="87.5">
      <c r="A16" s="157" t="s">
        <v>6</v>
      </c>
      <c r="B16" s="166" t="s">
        <v>30</v>
      </c>
      <c r="C16" s="167" t="s">
        <v>729</v>
      </c>
      <c r="D16" s="166" t="s">
        <v>32</v>
      </c>
      <c r="E16" s="166" t="s">
        <v>71</v>
      </c>
      <c r="F16" s="286" t="s">
        <v>325</v>
      </c>
      <c r="G16" s="169">
        <v>42800</v>
      </c>
      <c r="H16" s="169">
        <v>44489</v>
      </c>
    </row>
    <row r="17" spans="1:8" ht="25">
      <c r="A17" s="157" t="s">
        <v>77</v>
      </c>
      <c r="B17" s="161" t="s">
        <v>31</v>
      </c>
      <c r="C17" s="161" t="s">
        <v>70</v>
      </c>
      <c r="D17" s="161" t="s">
        <v>70</v>
      </c>
      <c r="E17" s="161" t="s">
        <v>70</v>
      </c>
      <c r="F17" s="161" t="s">
        <v>70</v>
      </c>
      <c r="G17" s="161" t="s">
        <v>70</v>
      </c>
      <c r="H17" s="161" t="s">
        <v>70</v>
      </c>
    </row>
    <row r="18" spans="1:8" ht="13.5">
      <c r="A18" s="389" t="s">
        <v>78</v>
      </c>
      <c r="B18" s="389"/>
      <c r="C18" s="389"/>
      <c r="D18" s="389"/>
      <c r="E18" s="389"/>
      <c r="F18" s="389"/>
      <c r="G18" s="389"/>
      <c r="H18" s="389"/>
    </row>
    <row r="19" spans="1:8" ht="25">
      <c r="A19" s="157" t="s">
        <v>79</v>
      </c>
      <c r="B19" s="166" t="s">
        <v>31</v>
      </c>
      <c r="C19" s="166" t="s">
        <v>70</v>
      </c>
      <c r="D19" s="166" t="s">
        <v>70</v>
      </c>
      <c r="E19" s="166" t="s">
        <v>70</v>
      </c>
      <c r="F19" s="166" t="s">
        <v>70</v>
      </c>
      <c r="G19" s="166" t="s">
        <v>70</v>
      </c>
      <c r="H19" s="166" t="s">
        <v>70</v>
      </c>
    </row>
    <row r="20" spans="1:8" ht="37.5">
      <c r="A20" s="157" t="s">
        <v>80</v>
      </c>
      <c r="B20" s="166" t="s">
        <v>31</v>
      </c>
      <c r="C20" s="166" t="s">
        <v>70</v>
      </c>
      <c r="D20" s="166" t="s">
        <v>70</v>
      </c>
      <c r="E20" s="166" t="s">
        <v>70</v>
      </c>
      <c r="F20" s="166" t="s">
        <v>70</v>
      </c>
      <c r="G20" s="166" t="s">
        <v>70</v>
      </c>
      <c r="H20" s="166" t="s">
        <v>70</v>
      </c>
    </row>
    <row r="21" spans="1:8">
      <c r="A21" s="173"/>
      <c r="B21" s="173"/>
      <c r="C21" s="173"/>
      <c r="D21" s="173"/>
      <c r="E21" s="173"/>
      <c r="F21" s="126"/>
      <c r="G21" s="127"/>
      <c r="H21" s="127"/>
    </row>
    <row r="22" spans="1:8" ht="48.65" customHeight="1">
      <c r="A22" s="388" t="s">
        <v>792</v>
      </c>
      <c r="B22" s="388"/>
      <c r="C22" s="388"/>
      <c r="D22" s="388"/>
      <c r="E22" s="388"/>
      <c r="F22" s="388"/>
      <c r="G22" s="388"/>
      <c r="H22" s="388"/>
    </row>
    <row r="23" spans="1:8" ht="136.5" customHeight="1">
      <c r="A23" s="388" t="s">
        <v>401</v>
      </c>
      <c r="B23" s="388"/>
      <c r="C23" s="388"/>
      <c r="D23" s="388"/>
      <c r="E23" s="388"/>
      <c r="F23" s="388"/>
      <c r="G23" s="388"/>
      <c r="H23" s="388"/>
    </row>
  </sheetData>
  <mergeCells count="7">
    <mergeCell ref="A22:H22"/>
    <mergeCell ref="A23:H23"/>
    <mergeCell ref="A4:H4"/>
    <mergeCell ref="C5:H5"/>
    <mergeCell ref="A12:H12"/>
    <mergeCell ref="A14:H14"/>
    <mergeCell ref="A18:H18"/>
  </mergeCells>
  <hyperlinks>
    <hyperlink ref="A2" location="Summary!A8" display="Back to Summary" xr:uid="{8090FB72-91B1-4EDA-8358-B21818C7D7DC}"/>
  </hyperlinks>
  <pageMargins left="0.7" right="0.7" top="0.75" bottom="0.75" header="0.3" footer="0.3"/>
  <pageSetup scale="64" fitToHeight="0"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83FE-B4EF-406B-9A88-441765655D35}">
  <sheetPr>
    <pageSetUpPr fitToPage="1"/>
  </sheetPr>
  <dimension ref="A1:H34"/>
  <sheetViews>
    <sheetView showGridLines="0" workbookViewId="0">
      <selection activeCell="A3" sqref="A3"/>
    </sheetView>
  </sheetViews>
  <sheetFormatPr defaultColWidth="8.7265625" defaultRowHeight="12.5"/>
  <cols>
    <col min="1" max="1" width="21.453125" style="112" customWidth="1"/>
    <col min="2" max="2" width="16.26953125" style="107" customWidth="1"/>
    <col min="3" max="3" width="72.54296875" style="107" customWidth="1"/>
    <col min="4" max="4" width="13" style="107" customWidth="1"/>
    <col min="5" max="5" width="13.54296875" style="107" customWidth="1"/>
    <col min="6" max="6" width="24.26953125" style="107" customWidth="1"/>
    <col min="7" max="8" width="13.7265625" style="42" customWidth="1"/>
    <col min="9" max="16384" width="8.7265625" style="112"/>
  </cols>
  <sheetData>
    <row r="1" spans="1:8" ht="23">
      <c r="A1" s="150" t="s">
        <v>203</v>
      </c>
      <c r="B1" s="106"/>
      <c r="C1" s="106"/>
      <c r="D1" s="106"/>
      <c r="E1" s="106"/>
      <c r="F1" s="106"/>
      <c r="G1" s="105"/>
      <c r="H1" s="105"/>
    </row>
    <row r="2" spans="1:8">
      <c r="A2" s="85" t="s">
        <v>140</v>
      </c>
      <c r="B2" s="106"/>
      <c r="C2" s="106"/>
      <c r="D2" s="106"/>
      <c r="E2" s="106"/>
      <c r="F2" s="106"/>
      <c r="G2" s="105"/>
      <c r="H2" s="105"/>
    </row>
    <row r="3" spans="1:8" s="16" customFormat="1" ht="54">
      <c r="A3" s="311" t="s">
        <v>62</v>
      </c>
      <c r="B3" s="274" t="s">
        <v>63</v>
      </c>
      <c r="C3" s="274" t="s">
        <v>64</v>
      </c>
      <c r="D3" s="274" t="s">
        <v>3</v>
      </c>
      <c r="E3" s="274" t="s">
        <v>65</v>
      </c>
      <c r="F3" s="274" t="s">
        <v>66</v>
      </c>
      <c r="G3" s="274" t="s">
        <v>67</v>
      </c>
      <c r="H3" s="274" t="s">
        <v>68</v>
      </c>
    </row>
    <row r="4" spans="1:8" ht="13.5">
      <c r="A4" s="402" t="s">
        <v>69</v>
      </c>
      <c r="B4" s="402"/>
      <c r="C4" s="402"/>
      <c r="D4" s="402"/>
      <c r="E4" s="402"/>
      <c r="F4" s="402"/>
      <c r="G4" s="402"/>
      <c r="H4" s="402"/>
    </row>
    <row r="5" spans="1:8" ht="25">
      <c r="A5" s="113" t="s">
        <v>406</v>
      </c>
      <c r="B5" s="118" t="s">
        <v>272</v>
      </c>
      <c r="C5" s="352"/>
      <c r="D5" s="352"/>
      <c r="E5" s="352"/>
      <c r="F5" s="352"/>
      <c r="G5" s="352"/>
      <c r="H5" s="352"/>
    </row>
    <row r="6" spans="1:8" s="107" customFormat="1" ht="200">
      <c r="A6" s="113" t="s">
        <v>404</v>
      </c>
      <c r="B6" s="118" t="s">
        <v>204</v>
      </c>
      <c r="C6" s="117" t="s">
        <v>790</v>
      </c>
      <c r="D6" s="118" t="s">
        <v>32</v>
      </c>
      <c r="E6" s="118" t="s">
        <v>71</v>
      </c>
      <c r="F6" s="283" t="s">
        <v>368</v>
      </c>
      <c r="G6" s="123">
        <v>43779</v>
      </c>
      <c r="H6" s="123">
        <v>44432</v>
      </c>
    </row>
    <row r="7" spans="1:8" s="107" customFormat="1" ht="112.5">
      <c r="A7" s="113" t="s">
        <v>513</v>
      </c>
      <c r="B7" s="122" t="s">
        <v>407</v>
      </c>
      <c r="C7" s="280" t="s">
        <v>429</v>
      </c>
      <c r="D7" s="122" t="s">
        <v>32</v>
      </c>
      <c r="E7" s="118" t="s">
        <v>71</v>
      </c>
      <c r="F7" s="283" t="s">
        <v>368</v>
      </c>
      <c r="G7" s="123">
        <v>43779</v>
      </c>
      <c r="H7" s="123">
        <v>44432</v>
      </c>
    </row>
    <row r="8" spans="1:8" s="107" customFormat="1" ht="87.5">
      <c r="A8" s="113" t="s">
        <v>831</v>
      </c>
      <c r="B8" s="61" t="s">
        <v>490</v>
      </c>
      <c r="C8" s="280" t="s">
        <v>430</v>
      </c>
      <c r="D8" s="122" t="s">
        <v>32</v>
      </c>
      <c r="E8" s="118" t="s">
        <v>71</v>
      </c>
      <c r="F8" s="283" t="s">
        <v>368</v>
      </c>
      <c r="G8" s="123">
        <v>43779</v>
      </c>
      <c r="H8" s="123">
        <v>44432</v>
      </c>
    </row>
    <row r="9" spans="1:8" s="107" customFormat="1">
      <c r="A9" s="113" t="s">
        <v>405</v>
      </c>
      <c r="B9" s="122" t="s">
        <v>31</v>
      </c>
      <c r="C9" s="122" t="s">
        <v>70</v>
      </c>
      <c r="D9" s="122" t="s">
        <v>70</v>
      </c>
      <c r="E9" s="122" t="s">
        <v>70</v>
      </c>
      <c r="F9" s="122" t="s">
        <v>70</v>
      </c>
      <c r="G9" s="122" t="s">
        <v>70</v>
      </c>
      <c r="H9" s="122" t="s">
        <v>70</v>
      </c>
    </row>
    <row r="10" spans="1:8" s="107" customFormat="1" ht="25">
      <c r="A10" s="114" t="s">
        <v>2</v>
      </c>
      <c r="B10" s="122" t="s">
        <v>31</v>
      </c>
      <c r="C10" s="122" t="s">
        <v>70</v>
      </c>
      <c r="D10" s="122" t="s">
        <v>70</v>
      </c>
      <c r="E10" s="122" t="s">
        <v>70</v>
      </c>
      <c r="F10" s="122" t="s">
        <v>70</v>
      </c>
      <c r="G10" s="122" t="s">
        <v>70</v>
      </c>
      <c r="H10" s="122" t="s">
        <v>70</v>
      </c>
    </row>
    <row r="11" spans="1:8" s="107" customFormat="1" ht="25">
      <c r="A11" s="114" t="s">
        <v>72</v>
      </c>
      <c r="B11" s="122" t="s">
        <v>31</v>
      </c>
      <c r="C11" s="122" t="s">
        <v>70</v>
      </c>
      <c r="D11" s="122" t="s">
        <v>70</v>
      </c>
      <c r="E11" s="122" t="s">
        <v>70</v>
      </c>
      <c r="F11" s="122" t="s">
        <v>70</v>
      </c>
      <c r="G11" s="122" t="s">
        <v>70</v>
      </c>
      <c r="H11" s="122" t="s">
        <v>70</v>
      </c>
    </row>
    <row r="12" spans="1:8" ht="15" customHeight="1">
      <c r="A12" s="351" t="s">
        <v>73</v>
      </c>
      <c r="B12" s="351"/>
      <c r="C12" s="351"/>
      <c r="D12" s="351"/>
      <c r="E12" s="351"/>
      <c r="F12" s="351"/>
      <c r="G12" s="351"/>
      <c r="H12" s="351"/>
    </row>
    <row r="13" spans="1:8" s="107" customFormat="1" ht="25">
      <c r="A13" s="108" t="s">
        <v>4</v>
      </c>
      <c r="B13" s="122" t="s">
        <v>31</v>
      </c>
      <c r="C13" s="122" t="s">
        <v>70</v>
      </c>
      <c r="D13" s="122" t="s">
        <v>70</v>
      </c>
      <c r="E13" s="122" t="s">
        <v>70</v>
      </c>
      <c r="F13" s="122" t="s">
        <v>70</v>
      </c>
      <c r="G13" s="122" t="s">
        <v>70</v>
      </c>
      <c r="H13" s="122" t="s">
        <v>70</v>
      </c>
    </row>
    <row r="14" spans="1:8" ht="13.5">
      <c r="A14" s="351" t="s">
        <v>121</v>
      </c>
      <c r="B14" s="351"/>
      <c r="C14" s="351"/>
      <c r="D14" s="351"/>
      <c r="E14" s="351"/>
      <c r="F14" s="351"/>
      <c r="G14" s="351"/>
      <c r="H14" s="351"/>
    </row>
    <row r="15" spans="1:8" s="107" customFormat="1" ht="275">
      <c r="A15" s="114" t="s">
        <v>5</v>
      </c>
      <c r="B15" s="122" t="s">
        <v>205</v>
      </c>
      <c r="C15" s="122" t="s">
        <v>431</v>
      </c>
      <c r="D15" s="119" t="s">
        <v>32</v>
      </c>
      <c r="E15" s="119" t="s">
        <v>71</v>
      </c>
      <c r="F15" s="283" t="s">
        <v>367</v>
      </c>
      <c r="G15" s="123">
        <v>43101</v>
      </c>
      <c r="H15" s="123">
        <v>44433</v>
      </c>
    </row>
    <row r="16" spans="1:8" s="91" customFormat="1" ht="25">
      <c r="A16" s="114" t="s">
        <v>6</v>
      </c>
      <c r="B16" s="121" t="s">
        <v>31</v>
      </c>
      <c r="C16" s="121" t="s">
        <v>70</v>
      </c>
      <c r="D16" s="119" t="s">
        <v>70</v>
      </c>
      <c r="E16" s="119" t="s">
        <v>70</v>
      </c>
      <c r="F16" s="119" t="s">
        <v>70</v>
      </c>
      <c r="G16" s="119" t="s">
        <v>70</v>
      </c>
      <c r="H16" s="119" t="s">
        <v>70</v>
      </c>
    </row>
    <row r="17" spans="1:8" s="91" customFormat="1" ht="25">
      <c r="A17" s="114" t="s">
        <v>77</v>
      </c>
      <c r="B17" s="121" t="s">
        <v>31</v>
      </c>
      <c r="C17" s="121" t="s">
        <v>70</v>
      </c>
      <c r="D17" s="119" t="s">
        <v>70</v>
      </c>
      <c r="E17" s="119" t="s">
        <v>70</v>
      </c>
      <c r="F17" s="119" t="s">
        <v>70</v>
      </c>
      <c r="G17" s="119" t="s">
        <v>70</v>
      </c>
      <c r="H17" s="119" t="s">
        <v>70</v>
      </c>
    </row>
    <row r="18" spans="1:8" ht="13.5">
      <c r="A18" s="351" t="s">
        <v>78</v>
      </c>
      <c r="B18" s="351"/>
      <c r="C18" s="351"/>
      <c r="D18" s="351"/>
      <c r="E18" s="351"/>
      <c r="F18" s="351"/>
      <c r="G18" s="351"/>
      <c r="H18" s="351"/>
    </row>
    <row r="19" spans="1:8" s="6" customFormat="1" ht="25">
      <c r="A19" s="114" t="s">
        <v>79</v>
      </c>
      <c r="B19" s="121" t="s">
        <v>31</v>
      </c>
      <c r="C19" s="121" t="s">
        <v>70</v>
      </c>
      <c r="D19" s="119" t="s">
        <v>70</v>
      </c>
      <c r="E19" s="119" t="s">
        <v>70</v>
      </c>
      <c r="F19" s="119" t="s">
        <v>70</v>
      </c>
      <c r="G19" s="119" t="s">
        <v>70</v>
      </c>
      <c r="H19" s="119" t="s">
        <v>70</v>
      </c>
    </row>
    <row r="20" spans="1:8" s="6" customFormat="1" ht="37.5">
      <c r="A20" s="114" t="s">
        <v>80</v>
      </c>
      <c r="B20" s="121" t="s">
        <v>31</v>
      </c>
      <c r="C20" s="121" t="s">
        <v>70</v>
      </c>
      <c r="D20" s="119" t="s">
        <v>70</v>
      </c>
      <c r="E20" s="119" t="s">
        <v>70</v>
      </c>
      <c r="F20" s="119" t="s">
        <v>70</v>
      </c>
      <c r="G20" s="119" t="s">
        <v>70</v>
      </c>
      <c r="H20" s="119" t="s">
        <v>70</v>
      </c>
    </row>
    <row r="21" spans="1:8" ht="15.75" customHeight="1">
      <c r="A21" s="173"/>
      <c r="B21" s="173"/>
      <c r="C21" s="173"/>
      <c r="D21" s="173"/>
      <c r="E21" s="173"/>
      <c r="F21" s="126"/>
      <c r="G21" s="127"/>
      <c r="H21" s="127"/>
    </row>
    <row r="22" spans="1:8" ht="50.5" customHeight="1">
      <c r="A22" s="401" t="s">
        <v>791</v>
      </c>
      <c r="B22" s="401"/>
      <c r="C22" s="401"/>
      <c r="D22" s="401"/>
      <c r="E22" s="401"/>
      <c r="F22" s="401"/>
      <c r="G22" s="401"/>
      <c r="H22" s="401"/>
    </row>
    <row r="23" spans="1:8" ht="66.650000000000006" customHeight="1">
      <c r="A23" s="360" t="s">
        <v>247</v>
      </c>
      <c r="B23" s="388"/>
      <c r="C23" s="388"/>
      <c r="D23" s="388"/>
      <c r="E23" s="388"/>
      <c r="F23" s="388"/>
      <c r="G23" s="388"/>
      <c r="H23" s="388"/>
    </row>
    <row r="24" spans="1:8">
      <c r="A24" s="22"/>
    </row>
    <row r="25" spans="1:8">
      <c r="A25" s="22"/>
    </row>
    <row r="26" spans="1:8">
      <c r="A26" s="107"/>
    </row>
    <row r="27" spans="1:8">
      <c r="A27" s="107"/>
    </row>
    <row r="28" spans="1:8">
      <c r="A28" s="107"/>
    </row>
    <row r="29" spans="1:8">
      <c r="A29" s="107"/>
    </row>
    <row r="30" spans="1:8">
      <c r="A30" s="107"/>
    </row>
    <row r="31" spans="1:8">
      <c r="A31" s="107"/>
    </row>
    <row r="32" spans="1:8">
      <c r="A32" s="107"/>
    </row>
    <row r="33" spans="1:1">
      <c r="A33" s="107"/>
    </row>
    <row r="34" spans="1:1">
      <c r="A34" s="107"/>
    </row>
  </sheetData>
  <mergeCells count="7">
    <mergeCell ref="A22:H22"/>
    <mergeCell ref="A23:H23"/>
    <mergeCell ref="A4:H4"/>
    <mergeCell ref="C5:H5"/>
    <mergeCell ref="A12:H12"/>
    <mergeCell ref="A14:H14"/>
    <mergeCell ref="A18:H18"/>
  </mergeCells>
  <hyperlinks>
    <hyperlink ref="A2" location="Summary!A8" display="Back to Summary" xr:uid="{09EAAD93-BC27-4080-88FD-C61F22AB127F}"/>
  </hyperlinks>
  <pageMargins left="0.7" right="0.7" top="0.75" bottom="0.75" header="0.3" footer="0.3"/>
  <pageSetup scale="65" fitToHeight="0"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7AB7-0BDD-4AE8-84EF-A5817D267E88}">
  <sheetPr>
    <pageSetUpPr fitToPage="1"/>
  </sheetPr>
  <dimension ref="A1:H33"/>
  <sheetViews>
    <sheetView showGridLines="0" workbookViewId="0">
      <selection activeCell="J7" sqref="J7"/>
    </sheetView>
  </sheetViews>
  <sheetFormatPr defaultColWidth="8.7265625" defaultRowHeight="12.5"/>
  <cols>
    <col min="1" max="1" width="21.453125" style="84" customWidth="1"/>
    <col min="2" max="2" width="16.26953125" style="84" customWidth="1"/>
    <col min="3" max="3" width="72.54296875" style="84" customWidth="1"/>
    <col min="4" max="4" width="13" style="84" customWidth="1"/>
    <col min="5" max="5" width="13.54296875" style="84" customWidth="1"/>
    <col min="6" max="6" width="24.26953125" style="84" customWidth="1"/>
    <col min="7" max="8" width="13.7265625" style="84" customWidth="1"/>
    <col min="9" max="16384" width="8.7265625" style="84"/>
  </cols>
  <sheetData>
    <row r="1" spans="1:8" ht="23">
      <c r="A1" s="150" t="s">
        <v>206</v>
      </c>
    </row>
    <row r="2" spans="1:8">
      <c r="A2" s="85" t="s">
        <v>140</v>
      </c>
    </row>
    <row r="3" spans="1:8" s="104" customFormat="1" ht="54">
      <c r="A3" s="311" t="s">
        <v>62</v>
      </c>
      <c r="B3" s="274" t="s">
        <v>63</v>
      </c>
      <c r="C3" s="274" t="s">
        <v>64</v>
      </c>
      <c r="D3" s="274" t="s">
        <v>3</v>
      </c>
      <c r="E3" s="274" t="s">
        <v>65</v>
      </c>
      <c r="F3" s="274" t="s">
        <v>66</v>
      </c>
      <c r="G3" s="274" t="s">
        <v>67</v>
      </c>
      <c r="H3" s="274" t="s">
        <v>68</v>
      </c>
    </row>
    <row r="4" spans="1:8" ht="14.5" customHeight="1">
      <c r="A4" s="351" t="s">
        <v>69</v>
      </c>
      <c r="B4" s="351"/>
      <c r="C4" s="351"/>
      <c r="D4" s="351"/>
      <c r="E4" s="351"/>
      <c r="F4" s="351"/>
      <c r="G4" s="351"/>
      <c r="H4" s="351"/>
    </row>
    <row r="5" spans="1:8" ht="25">
      <c r="A5" s="113" t="s">
        <v>406</v>
      </c>
      <c r="B5" s="116" t="s">
        <v>254</v>
      </c>
      <c r="C5" s="371"/>
      <c r="D5" s="371"/>
      <c r="E5" s="371"/>
      <c r="F5" s="371"/>
      <c r="G5" s="371"/>
      <c r="H5" s="371"/>
    </row>
    <row r="6" spans="1:8" ht="175">
      <c r="A6" s="113" t="s">
        <v>404</v>
      </c>
      <c r="B6" s="207" t="s">
        <v>473</v>
      </c>
      <c r="C6" s="118" t="s">
        <v>789</v>
      </c>
      <c r="D6" s="118" t="s">
        <v>32</v>
      </c>
      <c r="E6" s="122" t="s">
        <v>71</v>
      </c>
      <c r="F6" s="283" t="s">
        <v>433</v>
      </c>
      <c r="G6" s="115" t="s">
        <v>207</v>
      </c>
      <c r="H6" s="115">
        <v>44440</v>
      </c>
    </row>
    <row r="7" spans="1:8" ht="125">
      <c r="A7" s="113" t="s">
        <v>513</v>
      </c>
      <c r="B7" s="118" t="s">
        <v>407</v>
      </c>
      <c r="C7" s="118" t="s">
        <v>471</v>
      </c>
      <c r="D7" s="118" t="s">
        <v>32</v>
      </c>
      <c r="E7" s="122" t="s">
        <v>71</v>
      </c>
      <c r="F7" s="283" t="s">
        <v>434</v>
      </c>
      <c r="G7" s="115">
        <v>38046</v>
      </c>
      <c r="H7" s="115">
        <v>44440</v>
      </c>
    </row>
    <row r="8" spans="1:8" ht="125">
      <c r="A8" s="113" t="s">
        <v>831</v>
      </c>
      <c r="B8" s="117" t="s">
        <v>470</v>
      </c>
      <c r="C8" s="118" t="s">
        <v>472</v>
      </c>
      <c r="D8" s="118" t="s">
        <v>32</v>
      </c>
      <c r="E8" s="122" t="s">
        <v>71</v>
      </c>
      <c r="F8" s="283" t="s">
        <v>434</v>
      </c>
      <c r="G8" s="115">
        <v>38046</v>
      </c>
      <c r="H8" s="115">
        <v>44440</v>
      </c>
    </row>
    <row r="9" spans="1:8">
      <c r="A9" s="113" t="s">
        <v>405</v>
      </c>
      <c r="B9" s="118" t="s">
        <v>31</v>
      </c>
      <c r="C9" s="118" t="s">
        <v>192</v>
      </c>
      <c r="D9" s="118" t="s">
        <v>70</v>
      </c>
      <c r="E9" s="118" t="s">
        <v>70</v>
      </c>
      <c r="F9" s="118" t="s">
        <v>70</v>
      </c>
      <c r="G9" s="118" t="s">
        <v>70</v>
      </c>
      <c r="H9" s="118" t="s">
        <v>70</v>
      </c>
    </row>
    <row r="10" spans="1:8" ht="25">
      <c r="A10" s="108" t="s">
        <v>2</v>
      </c>
      <c r="B10" s="118" t="s">
        <v>31</v>
      </c>
      <c r="C10" s="118" t="s">
        <v>70</v>
      </c>
      <c r="D10" s="118" t="s">
        <v>70</v>
      </c>
      <c r="E10" s="118" t="s">
        <v>70</v>
      </c>
      <c r="F10" s="118" t="s">
        <v>70</v>
      </c>
      <c r="G10" s="118" t="s">
        <v>70</v>
      </c>
      <c r="H10" s="118" t="s">
        <v>70</v>
      </c>
    </row>
    <row r="11" spans="1:8" ht="25">
      <c r="A11" s="108" t="s">
        <v>72</v>
      </c>
      <c r="B11" s="118" t="s">
        <v>31</v>
      </c>
      <c r="C11" s="118" t="s">
        <v>70</v>
      </c>
      <c r="D11" s="118" t="s">
        <v>70</v>
      </c>
      <c r="E11" s="118" t="s">
        <v>70</v>
      </c>
      <c r="F11" s="118" t="s">
        <v>70</v>
      </c>
      <c r="G11" s="118" t="s">
        <v>70</v>
      </c>
      <c r="H11" s="118" t="s">
        <v>70</v>
      </c>
    </row>
    <row r="12" spans="1:8" s="112" customFormat="1" ht="13.5">
      <c r="A12" s="351" t="s">
        <v>73</v>
      </c>
      <c r="B12" s="351"/>
      <c r="C12" s="351"/>
      <c r="D12" s="351"/>
      <c r="E12" s="351"/>
      <c r="F12" s="351"/>
      <c r="G12" s="351"/>
      <c r="H12" s="351"/>
    </row>
    <row r="13" spans="1:8" s="112" customFormat="1" ht="25">
      <c r="A13" s="108" t="s">
        <v>4</v>
      </c>
      <c r="B13" s="118" t="s">
        <v>31</v>
      </c>
      <c r="C13" s="118" t="s">
        <v>70</v>
      </c>
      <c r="D13" s="118" t="s">
        <v>70</v>
      </c>
      <c r="E13" s="118" t="s">
        <v>70</v>
      </c>
      <c r="F13" s="118" t="s">
        <v>70</v>
      </c>
      <c r="G13" s="118" t="s">
        <v>70</v>
      </c>
      <c r="H13" s="118" t="s">
        <v>70</v>
      </c>
    </row>
    <row r="14" spans="1:8" s="112" customFormat="1" ht="14.5" customHeight="1">
      <c r="A14" s="351" t="s">
        <v>74</v>
      </c>
      <c r="B14" s="351"/>
      <c r="C14" s="351"/>
      <c r="D14" s="351"/>
      <c r="E14" s="351"/>
      <c r="F14" s="351"/>
      <c r="G14" s="351"/>
      <c r="H14" s="351"/>
    </row>
    <row r="15" spans="1:8" s="112" customFormat="1" ht="100">
      <c r="A15" s="108" t="s">
        <v>5</v>
      </c>
      <c r="B15" s="118" t="s">
        <v>208</v>
      </c>
      <c r="C15" s="58" t="s">
        <v>209</v>
      </c>
      <c r="D15" s="118" t="s">
        <v>32</v>
      </c>
      <c r="E15" s="25" t="s">
        <v>71</v>
      </c>
      <c r="F15" s="118" t="s">
        <v>210</v>
      </c>
      <c r="G15" s="115">
        <v>42460</v>
      </c>
      <c r="H15" s="115">
        <v>43626</v>
      </c>
    </row>
    <row r="16" spans="1:8" s="112" customFormat="1" ht="25">
      <c r="A16" s="108" t="s">
        <v>6</v>
      </c>
      <c r="B16" s="118" t="s">
        <v>31</v>
      </c>
      <c r="C16" s="118" t="s">
        <v>70</v>
      </c>
      <c r="D16" s="118" t="s">
        <v>70</v>
      </c>
      <c r="E16" s="118" t="s">
        <v>70</v>
      </c>
      <c r="F16" s="118" t="s">
        <v>70</v>
      </c>
      <c r="G16" s="118" t="s">
        <v>70</v>
      </c>
      <c r="H16" s="118" t="s">
        <v>70</v>
      </c>
    </row>
    <row r="17" spans="1:8" s="112" customFormat="1" ht="25">
      <c r="A17" s="108" t="s">
        <v>77</v>
      </c>
      <c r="B17" s="118" t="s">
        <v>31</v>
      </c>
      <c r="C17" s="118" t="s">
        <v>70</v>
      </c>
      <c r="D17" s="118" t="s">
        <v>70</v>
      </c>
      <c r="E17" s="118" t="s">
        <v>70</v>
      </c>
      <c r="F17" s="118" t="s">
        <v>70</v>
      </c>
      <c r="G17" s="118" t="s">
        <v>70</v>
      </c>
      <c r="H17" s="118" t="s">
        <v>70</v>
      </c>
    </row>
    <row r="18" spans="1:8" s="112" customFormat="1" ht="13.5">
      <c r="A18" s="351" t="s">
        <v>78</v>
      </c>
      <c r="B18" s="351"/>
      <c r="C18" s="351"/>
      <c r="D18" s="351"/>
      <c r="E18" s="351"/>
      <c r="F18" s="351"/>
      <c r="G18" s="351"/>
      <c r="H18" s="351"/>
    </row>
    <row r="19" spans="1:8" s="112" customFormat="1" ht="25">
      <c r="A19" s="108" t="s">
        <v>79</v>
      </c>
      <c r="B19" s="118" t="s">
        <v>31</v>
      </c>
      <c r="C19" s="118" t="s">
        <v>70</v>
      </c>
      <c r="D19" s="118" t="s">
        <v>70</v>
      </c>
      <c r="E19" s="118" t="s">
        <v>70</v>
      </c>
      <c r="F19" s="118" t="s">
        <v>70</v>
      </c>
      <c r="G19" s="118" t="s">
        <v>70</v>
      </c>
      <c r="H19" s="118" t="s">
        <v>70</v>
      </c>
    </row>
    <row r="20" spans="1:8" s="112" customFormat="1" ht="37.5">
      <c r="A20" s="108" t="s">
        <v>80</v>
      </c>
      <c r="B20" s="118" t="s">
        <v>31</v>
      </c>
      <c r="C20" s="118" t="s">
        <v>70</v>
      </c>
      <c r="D20" s="118" t="s">
        <v>70</v>
      </c>
      <c r="E20" s="118" t="s">
        <v>70</v>
      </c>
      <c r="F20" s="118" t="s">
        <v>70</v>
      </c>
      <c r="G20" s="118" t="s">
        <v>70</v>
      </c>
      <c r="H20" s="118" t="s">
        <v>70</v>
      </c>
    </row>
    <row r="21" spans="1:8" s="112" customFormat="1">
      <c r="A21" s="173"/>
      <c r="B21" s="173"/>
      <c r="C21" s="173"/>
      <c r="D21" s="173"/>
      <c r="E21" s="173"/>
      <c r="F21" s="220"/>
      <c r="G21" s="220"/>
      <c r="H21" s="220"/>
    </row>
    <row r="22" spans="1:8" s="112" customFormat="1" ht="14.5" customHeight="1">
      <c r="A22" s="360" t="s">
        <v>779</v>
      </c>
      <c r="B22" s="360"/>
      <c r="C22" s="360"/>
      <c r="D22" s="360"/>
      <c r="E22" s="360"/>
      <c r="F22" s="360"/>
      <c r="G22" s="360"/>
      <c r="H22" s="360"/>
    </row>
    <row r="23" spans="1:8" s="112" customFormat="1">
      <c r="A23" s="360"/>
      <c r="B23" s="360"/>
      <c r="C23" s="360"/>
      <c r="D23" s="360"/>
      <c r="E23" s="360"/>
      <c r="F23" s="360"/>
      <c r="G23" s="360"/>
      <c r="H23" s="360"/>
    </row>
    <row r="24" spans="1:8" s="112" customFormat="1">
      <c r="A24" s="360"/>
      <c r="B24" s="360"/>
      <c r="C24" s="360"/>
      <c r="D24" s="360"/>
      <c r="E24" s="360"/>
      <c r="F24" s="360"/>
      <c r="G24" s="360"/>
      <c r="H24" s="360"/>
    </row>
    <row r="25" spans="1:8" s="112" customFormat="1" ht="75.650000000000006" customHeight="1">
      <c r="A25" s="360" t="s">
        <v>248</v>
      </c>
      <c r="B25" s="360"/>
      <c r="C25" s="360"/>
      <c r="D25" s="360"/>
      <c r="E25" s="360"/>
      <c r="F25" s="360"/>
      <c r="G25" s="360"/>
      <c r="H25" s="360"/>
    </row>
    <row r="26" spans="1:8">
      <c r="A26" s="22"/>
      <c r="B26" s="22"/>
      <c r="C26" s="22"/>
      <c r="D26" s="22"/>
      <c r="E26" s="22"/>
      <c r="F26" s="22"/>
      <c r="G26" s="22"/>
      <c r="H26" s="22"/>
    </row>
    <row r="27" spans="1:8">
      <c r="A27" s="22"/>
      <c r="B27" s="22"/>
      <c r="C27" s="22"/>
      <c r="D27" s="22"/>
      <c r="E27" s="22"/>
      <c r="F27" s="22"/>
      <c r="G27" s="22"/>
      <c r="H27" s="22"/>
    </row>
    <row r="28" spans="1:8">
      <c r="A28" s="107"/>
      <c r="B28" s="22"/>
      <c r="C28" s="22"/>
      <c r="D28" s="22"/>
      <c r="E28" s="22"/>
      <c r="F28" s="22"/>
      <c r="G28" s="22"/>
      <c r="H28" s="22"/>
    </row>
    <row r="29" spans="1:8">
      <c r="A29" s="22"/>
      <c r="B29" s="22"/>
      <c r="C29" s="22"/>
      <c r="D29" s="22"/>
      <c r="E29" s="22"/>
      <c r="F29" s="22"/>
      <c r="G29" s="22"/>
      <c r="H29" s="22"/>
    </row>
    <row r="30" spans="1:8">
      <c r="A30" s="22"/>
      <c r="B30" s="22"/>
      <c r="C30" s="22"/>
      <c r="D30" s="22"/>
      <c r="E30" s="22"/>
      <c r="F30" s="22"/>
      <c r="G30" s="22"/>
      <c r="H30" s="22"/>
    </row>
    <row r="31" spans="1:8">
      <c r="A31" s="22"/>
      <c r="B31" s="22"/>
      <c r="C31" s="22"/>
      <c r="D31" s="22"/>
      <c r="E31" s="22"/>
      <c r="F31" s="22"/>
      <c r="G31" s="22"/>
      <c r="H31" s="22"/>
    </row>
    <row r="32" spans="1:8">
      <c r="A32" s="22"/>
      <c r="B32" s="22"/>
      <c r="C32" s="22"/>
      <c r="D32" s="22"/>
      <c r="E32" s="22"/>
      <c r="F32" s="22"/>
      <c r="G32" s="22"/>
      <c r="H32" s="22"/>
    </row>
    <row r="33" spans="1:8">
      <c r="A33" s="22"/>
      <c r="B33" s="22"/>
      <c r="C33" s="22"/>
      <c r="D33" s="22"/>
      <c r="E33" s="22"/>
      <c r="F33" s="22"/>
      <c r="G33" s="22"/>
      <c r="H33" s="22"/>
    </row>
  </sheetData>
  <mergeCells count="7">
    <mergeCell ref="A22:H24"/>
    <mergeCell ref="A25:H25"/>
    <mergeCell ref="A4:H4"/>
    <mergeCell ref="C5:H5"/>
    <mergeCell ref="A12:H12"/>
    <mergeCell ref="A14:H14"/>
    <mergeCell ref="A18:H18"/>
  </mergeCells>
  <hyperlinks>
    <hyperlink ref="A2" location="Summary!A8" display="Back to Summary" xr:uid="{7E059D6E-62A2-4719-866B-B432322A93A4}"/>
  </hyperlinks>
  <pageMargins left="0.7" right="0.7" top="0.75" bottom="0.75" header="0.3" footer="0.3"/>
  <pageSetup scale="65" fitToHeight="0" orientation="landscape"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9955-1C98-48D7-9D2E-C67393A73D41}">
  <sheetPr>
    <pageSetUpPr fitToPage="1"/>
  </sheetPr>
  <dimension ref="A1:H25"/>
  <sheetViews>
    <sheetView showGridLines="0" workbookViewId="0">
      <selection activeCell="P7" sqref="P7"/>
    </sheetView>
  </sheetViews>
  <sheetFormatPr defaultColWidth="8.81640625" defaultRowHeight="12.5"/>
  <cols>
    <col min="1" max="1" width="21.453125" style="107" customWidth="1"/>
    <col min="2" max="2" width="16.26953125" style="107" customWidth="1"/>
    <col min="3" max="3" width="72.54296875" style="107" customWidth="1"/>
    <col min="4" max="4" width="13" style="107" customWidth="1"/>
    <col min="5" max="5" width="13.54296875" style="107" customWidth="1"/>
    <col min="6" max="6" width="24.26953125" style="107" customWidth="1"/>
    <col min="7" max="8" width="13.7265625" style="70" customWidth="1"/>
    <col min="9" max="16384" width="8.81640625" style="107"/>
  </cols>
  <sheetData>
    <row r="1" spans="1:8" ht="23">
      <c r="A1" s="213" t="s">
        <v>183</v>
      </c>
    </row>
    <row r="2" spans="1:8">
      <c r="A2" s="85" t="s">
        <v>140</v>
      </c>
    </row>
    <row r="3" spans="1:8" ht="54">
      <c r="A3" s="311" t="s">
        <v>62</v>
      </c>
      <c r="B3" s="276" t="s">
        <v>63</v>
      </c>
      <c r="C3" s="275" t="s">
        <v>64</v>
      </c>
      <c r="D3" s="276" t="s">
        <v>3</v>
      </c>
      <c r="E3" s="276" t="s">
        <v>65</v>
      </c>
      <c r="F3" s="276" t="s">
        <v>66</v>
      </c>
      <c r="G3" s="276" t="s">
        <v>67</v>
      </c>
      <c r="H3" s="276" t="s">
        <v>68</v>
      </c>
    </row>
    <row r="4" spans="1:8" ht="13.5">
      <c r="A4" s="351" t="s">
        <v>69</v>
      </c>
      <c r="B4" s="351"/>
      <c r="C4" s="351"/>
      <c r="D4" s="351"/>
      <c r="E4" s="351"/>
      <c r="F4" s="351"/>
      <c r="G4" s="351"/>
      <c r="H4" s="351"/>
    </row>
    <row r="5" spans="1:8" ht="25">
      <c r="A5" s="113" t="s">
        <v>406</v>
      </c>
      <c r="B5" s="116" t="s">
        <v>395</v>
      </c>
      <c r="C5" s="352"/>
      <c r="D5" s="352"/>
      <c r="E5" s="352"/>
      <c r="F5" s="352"/>
      <c r="G5" s="352"/>
      <c r="H5" s="352"/>
    </row>
    <row r="6" spans="1:8" ht="150">
      <c r="A6" s="113" t="s">
        <v>404</v>
      </c>
      <c r="B6" s="207" t="s">
        <v>473</v>
      </c>
      <c r="C6" s="118" t="s">
        <v>730</v>
      </c>
      <c r="D6" s="118" t="s">
        <v>32</v>
      </c>
      <c r="E6" s="118" t="s">
        <v>71</v>
      </c>
      <c r="F6" s="121" t="s">
        <v>184</v>
      </c>
      <c r="G6" s="115">
        <v>39140</v>
      </c>
      <c r="H6" s="115">
        <v>44413</v>
      </c>
    </row>
    <row r="7" spans="1:8" ht="150">
      <c r="A7" s="113" t="s">
        <v>513</v>
      </c>
      <c r="B7" s="121" t="s">
        <v>407</v>
      </c>
      <c r="C7" s="121" t="s">
        <v>435</v>
      </c>
      <c r="D7" s="118" t="s">
        <v>32</v>
      </c>
      <c r="E7" s="118" t="s">
        <v>71</v>
      </c>
      <c r="F7" s="283" t="s">
        <v>184</v>
      </c>
      <c r="G7" s="115">
        <v>39140</v>
      </c>
      <c r="H7" s="115">
        <v>44413</v>
      </c>
    </row>
    <row r="8" spans="1:8" ht="150">
      <c r="A8" s="113" t="s">
        <v>831</v>
      </c>
      <c r="B8" s="117" t="s">
        <v>409</v>
      </c>
      <c r="C8" s="118" t="s">
        <v>787</v>
      </c>
      <c r="D8" s="118" t="s">
        <v>32</v>
      </c>
      <c r="E8" s="118" t="s">
        <v>71</v>
      </c>
      <c r="F8" s="283" t="s">
        <v>184</v>
      </c>
      <c r="G8" s="115">
        <v>39140</v>
      </c>
      <c r="H8" s="115">
        <v>44413</v>
      </c>
    </row>
    <row r="9" spans="1:8">
      <c r="A9" s="113" t="s">
        <v>405</v>
      </c>
      <c r="B9" s="118" t="s">
        <v>31</v>
      </c>
      <c r="C9" s="120" t="s">
        <v>70</v>
      </c>
      <c r="D9" s="120" t="s">
        <v>70</v>
      </c>
      <c r="E9" s="120" t="s">
        <v>70</v>
      </c>
      <c r="F9" s="120" t="s">
        <v>70</v>
      </c>
      <c r="G9" s="120" t="s">
        <v>70</v>
      </c>
      <c r="H9" s="120" t="s">
        <v>70</v>
      </c>
    </row>
    <row r="10" spans="1:8" ht="25">
      <c r="A10" s="113" t="s">
        <v>2</v>
      </c>
      <c r="B10" s="118" t="s">
        <v>31</v>
      </c>
      <c r="C10" s="120" t="s">
        <v>70</v>
      </c>
      <c r="D10" s="120" t="s">
        <v>70</v>
      </c>
      <c r="E10" s="120" t="s">
        <v>70</v>
      </c>
      <c r="F10" s="120" t="s">
        <v>70</v>
      </c>
      <c r="G10" s="120" t="s">
        <v>70</v>
      </c>
      <c r="H10" s="120" t="s">
        <v>70</v>
      </c>
    </row>
    <row r="11" spans="1:8" ht="25">
      <c r="A11" s="113" t="s">
        <v>72</v>
      </c>
      <c r="B11" s="118" t="s">
        <v>31</v>
      </c>
      <c r="C11" s="120" t="s">
        <v>70</v>
      </c>
      <c r="D11" s="120" t="s">
        <v>70</v>
      </c>
      <c r="E11" s="120" t="s">
        <v>70</v>
      </c>
      <c r="F11" s="120" t="s">
        <v>70</v>
      </c>
      <c r="G11" s="120" t="s">
        <v>70</v>
      </c>
      <c r="H11" s="120" t="s">
        <v>70</v>
      </c>
    </row>
    <row r="12" spans="1:8" ht="13.5">
      <c r="A12" s="351" t="s">
        <v>73</v>
      </c>
      <c r="B12" s="351"/>
      <c r="C12" s="351"/>
      <c r="D12" s="351"/>
      <c r="E12" s="351"/>
      <c r="F12" s="351"/>
      <c r="G12" s="351"/>
      <c r="H12" s="351"/>
    </row>
    <row r="13" spans="1:8" ht="25">
      <c r="A13" s="113" t="s">
        <v>4</v>
      </c>
      <c r="B13" s="122" t="s">
        <v>31</v>
      </c>
      <c r="C13" s="122" t="s">
        <v>70</v>
      </c>
      <c r="D13" s="64" t="s">
        <v>70</v>
      </c>
      <c r="E13" s="64" t="s">
        <v>70</v>
      </c>
      <c r="F13" s="122" t="s">
        <v>70</v>
      </c>
      <c r="G13" s="46" t="s">
        <v>70</v>
      </c>
      <c r="H13" s="46" t="s">
        <v>70</v>
      </c>
    </row>
    <row r="14" spans="1:8" ht="13.5">
      <c r="A14" s="351" t="s">
        <v>74</v>
      </c>
      <c r="B14" s="351"/>
      <c r="C14" s="351"/>
      <c r="D14" s="351"/>
      <c r="E14" s="351"/>
      <c r="F14" s="351"/>
      <c r="G14" s="351"/>
      <c r="H14" s="351"/>
    </row>
    <row r="15" spans="1:8" ht="225">
      <c r="A15" s="113" t="s">
        <v>5</v>
      </c>
      <c r="B15" s="122" t="s">
        <v>185</v>
      </c>
      <c r="C15" s="280" t="s">
        <v>654</v>
      </c>
      <c r="D15" s="122" t="s">
        <v>32</v>
      </c>
      <c r="E15" s="119" t="s">
        <v>71</v>
      </c>
      <c r="F15" s="283" t="s">
        <v>186</v>
      </c>
      <c r="G15" s="46">
        <v>44013</v>
      </c>
      <c r="H15" s="46">
        <v>44462</v>
      </c>
    </row>
    <row r="16" spans="1:8" ht="25">
      <c r="A16" s="113" t="s">
        <v>6</v>
      </c>
      <c r="B16" s="122" t="s">
        <v>31</v>
      </c>
      <c r="C16" s="122" t="s">
        <v>70</v>
      </c>
      <c r="D16" s="122" t="s">
        <v>70</v>
      </c>
      <c r="E16" s="122" t="s">
        <v>70</v>
      </c>
      <c r="F16" s="122" t="s">
        <v>70</v>
      </c>
      <c r="G16" s="46" t="s">
        <v>70</v>
      </c>
      <c r="H16" s="46" t="s">
        <v>70</v>
      </c>
    </row>
    <row r="17" spans="1:8" ht="25">
      <c r="A17" s="113" t="s">
        <v>77</v>
      </c>
      <c r="B17" s="122" t="s">
        <v>31</v>
      </c>
      <c r="C17" s="122" t="s">
        <v>70</v>
      </c>
      <c r="D17" s="122" t="s">
        <v>70</v>
      </c>
      <c r="E17" s="122" t="s">
        <v>70</v>
      </c>
      <c r="F17" s="122" t="s">
        <v>70</v>
      </c>
      <c r="G17" s="46" t="s">
        <v>70</v>
      </c>
      <c r="H17" s="46" t="s">
        <v>70</v>
      </c>
    </row>
    <row r="18" spans="1:8" ht="13.5">
      <c r="A18" s="351" t="s">
        <v>78</v>
      </c>
      <c r="B18" s="351"/>
      <c r="C18" s="351"/>
      <c r="D18" s="351"/>
      <c r="E18" s="351"/>
      <c r="F18" s="351"/>
      <c r="G18" s="351"/>
      <c r="H18" s="351"/>
    </row>
    <row r="19" spans="1:8" ht="25">
      <c r="A19" s="113" t="s">
        <v>79</v>
      </c>
      <c r="B19" s="122" t="s">
        <v>31</v>
      </c>
      <c r="C19" s="122" t="s">
        <v>70</v>
      </c>
      <c r="D19" s="122" t="s">
        <v>70</v>
      </c>
      <c r="E19" s="122" t="s">
        <v>70</v>
      </c>
      <c r="F19" s="122" t="s">
        <v>70</v>
      </c>
      <c r="G19" s="46" t="s">
        <v>70</v>
      </c>
      <c r="H19" s="46" t="s">
        <v>70</v>
      </c>
    </row>
    <row r="20" spans="1:8" ht="37.5">
      <c r="A20" s="113" t="s">
        <v>80</v>
      </c>
      <c r="B20" s="122" t="s">
        <v>31</v>
      </c>
      <c r="C20" s="122" t="s">
        <v>70</v>
      </c>
      <c r="D20" s="122" t="s">
        <v>70</v>
      </c>
      <c r="E20" s="122" t="s">
        <v>70</v>
      </c>
      <c r="F20" s="122" t="s">
        <v>70</v>
      </c>
      <c r="G20" s="46" t="s">
        <v>70</v>
      </c>
      <c r="H20" s="46" t="s">
        <v>70</v>
      </c>
    </row>
    <row r="22" spans="1:8" s="112" customFormat="1" ht="55" customHeight="1">
      <c r="A22" s="368" t="s">
        <v>788</v>
      </c>
      <c r="B22" s="358"/>
      <c r="C22" s="358"/>
      <c r="D22" s="358"/>
      <c r="E22" s="358"/>
      <c r="F22" s="358"/>
      <c r="G22" s="369"/>
      <c r="H22" s="369"/>
    </row>
    <row r="23" spans="1:8" s="112" customFormat="1" ht="51.75" customHeight="1">
      <c r="A23" s="382" t="s">
        <v>249</v>
      </c>
      <c r="B23" s="382"/>
      <c r="C23" s="382"/>
      <c r="D23" s="382"/>
      <c r="E23" s="382"/>
      <c r="F23" s="382"/>
      <c r="G23" s="382"/>
      <c r="H23" s="382"/>
    </row>
    <row r="24" spans="1:8">
      <c r="A24" s="370"/>
      <c r="B24" s="370"/>
      <c r="C24" s="370"/>
      <c r="D24" s="370"/>
      <c r="E24" s="370"/>
      <c r="F24" s="370"/>
      <c r="G24" s="370"/>
      <c r="H24" s="370"/>
    </row>
    <row r="25" spans="1:8">
      <c r="A25" s="370"/>
      <c r="B25" s="370"/>
      <c r="C25" s="370"/>
      <c r="D25" s="370"/>
      <c r="E25" s="370"/>
      <c r="F25" s="370"/>
      <c r="G25" s="370"/>
      <c r="H25" s="370"/>
    </row>
  </sheetData>
  <mergeCells count="9">
    <mergeCell ref="A22:H22"/>
    <mergeCell ref="A23:H23"/>
    <mergeCell ref="A24:H24"/>
    <mergeCell ref="A25:H25"/>
    <mergeCell ref="A4:H4"/>
    <mergeCell ref="C5:H5"/>
    <mergeCell ref="A12:H12"/>
    <mergeCell ref="A14:H14"/>
    <mergeCell ref="A18:H18"/>
  </mergeCells>
  <hyperlinks>
    <hyperlink ref="A2" location="Summary!A8" display="Back to Summary" xr:uid="{FCED2573-04A9-4FF1-980B-1832E29F9F26}"/>
  </hyperlinks>
  <pageMargins left="0.7" right="0.7" top="0.75" bottom="0.75" header="0.3" footer="0.3"/>
  <pageSetup scale="65" fitToHeight="0"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EDB9-2956-4580-B5DD-4DFEB5FD4E5C}">
  <sheetPr>
    <pageSetUpPr fitToPage="1"/>
  </sheetPr>
  <dimension ref="A1:H23"/>
  <sheetViews>
    <sheetView showGridLines="0" workbookViewId="0">
      <selection activeCell="F6" sqref="F6"/>
    </sheetView>
  </sheetViews>
  <sheetFormatPr defaultColWidth="8.7265625" defaultRowHeight="12.5"/>
  <cols>
    <col min="1" max="1" width="21.453125" style="112" customWidth="1"/>
    <col min="2" max="2" width="16.26953125" style="112" customWidth="1"/>
    <col min="3" max="3" width="72.54296875" style="112" customWidth="1"/>
    <col min="4" max="4" width="14" style="112" customWidth="1"/>
    <col min="5" max="5" width="13.54296875" style="112" customWidth="1"/>
    <col min="6" max="6" width="26.54296875" style="112" customWidth="1"/>
    <col min="7" max="8" width="13.7265625" style="112" customWidth="1"/>
    <col min="9" max="16384" width="8.7265625" style="112"/>
  </cols>
  <sheetData>
    <row r="1" spans="1:8" ht="23">
      <c r="A1" s="150" t="s">
        <v>326</v>
      </c>
    </row>
    <row r="2" spans="1:8">
      <c r="A2" s="85" t="s">
        <v>140</v>
      </c>
    </row>
    <row r="3" spans="1:8" ht="40.5">
      <c r="A3" s="313" t="s">
        <v>62</v>
      </c>
      <c r="B3" s="284" t="s">
        <v>63</v>
      </c>
      <c r="C3" s="284" t="s">
        <v>64</v>
      </c>
      <c r="D3" s="284" t="s">
        <v>3</v>
      </c>
      <c r="E3" s="284" t="s">
        <v>65</v>
      </c>
      <c r="F3" s="284" t="s">
        <v>66</v>
      </c>
      <c r="G3" s="284" t="s">
        <v>67</v>
      </c>
      <c r="H3" s="284" t="s">
        <v>68</v>
      </c>
    </row>
    <row r="4" spans="1:8" ht="13.5">
      <c r="A4" s="389" t="s">
        <v>69</v>
      </c>
      <c r="B4" s="389"/>
      <c r="C4" s="389"/>
      <c r="D4" s="389"/>
      <c r="E4" s="389"/>
      <c r="F4" s="389"/>
      <c r="G4" s="389"/>
      <c r="H4" s="389"/>
    </row>
    <row r="5" spans="1:8" ht="25">
      <c r="A5" s="113" t="s">
        <v>406</v>
      </c>
      <c r="B5" s="165" t="s">
        <v>254</v>
      </c>
      <c r="C5" s="391"/>
      <c r="D5" s="391"/>
      <c r="E5" s="391"/>
      <c r="F5" s="391"/>
      <c r="G5" s="391"/>
      <c r="H5" s="391"/>
    </row>
    <row r="6" spans="1:8" ht="100">
      <c r="A6" s="113" t="s">
        <v>404</v>
      </c>
      <c r="B6" s="207" t="s">
        <v>473</v>
      </c>
      <c r="C6" s="160" t="s">
        <v>436</v>
      </c>
      <c r="D6" s="160" t="s">
        <v>32</v>
      </c>
      <c r="E6" s="160" t="s">
        <v>71</v>
      </c>
      <c r="F6" s="286" t="s">
        <v>375</v>
      </c>
      <c r="G6" s="163">
        <v>36430</v>
      </c>
      <c r="H6" s="163">
        <v>44439</v>
      </c>
    </row>
    <row r="7" spans="1:8" ht="87.5">
      <c r="A7" s="113" t="s">
        <v>513</v>
      </c>
      <c r="B7" s="160" t="s">
        <v>407</v>
      </c>
      <c r="C7" s="160" t="s">
        <v>784</v>
      </c>
      <c r="D7" s="160" t="s">
        <v>32</v>
      </c>
      <c r="E7" s="160" t="s">
        <v>71</v>
      </c>
      <c r="F7" s="286" t="s">
        <v>655</v>
      </c>
      <c r="G7" s="163">
        <v>36430</v>
      </c>
      <c r="H7" s="163">
        <v>44439</v>
      </c>
    </row>
    <row r="8" spans="1:8" ht="87.5">
      <c r="A8" s="113" t="s">
        <v>831</v>
      </c>
      <c r="B8" s="207" t="s">
        <v>474</v>
      </c>
      <c r="C8" s="160" t="s">
        <v>785</v>
      </c>
      <c r="D8" s="160" t="s">
        <v>32</v>
      </c>
      <c r="E8" s="160" t="s">
        <v>71</v>
      </c>
      <c r="F8" s="286" t="s">
        <v>655</v>
      </c>
      <c r="G8" s="163">
        <v>36430</v>
      </c>
      <c r="H8" s="163">
        <v>44439</v>
      </c>
    </row>
    <row r="9" spans="1:8">
      <c r="A9" s="113" t="s">
        <v>405</v>
      </c>
      <c r="B9" s="166" t="s">
        <v>31</v>
      </c>
      <c r="C9" s="161" t="s">
        <v>70</v>
      </c>
      <c r="D9" s="161" t="s">
        <v>70</v>
      </c>
      <c r="E9" s="161" t="s">
        <v>70</v>
      </c>
      <c r="F9" s="161" t="s">
        <v>70</v>
      </c>
      <c r="G9" s="164" t="s">
        <v>70</v>
      </c>
      <c r="H9" s="164" t="s">
        <v>70</v>
      </c>
    </row>
    <row r="10" spans="1:8" ht="25">
      <c r="A10" s="157" t="s">
        <v>2</v>
      </c>
      <c r="B10" s="166" t="s">
        <v>31</v>
      </c>
      <c r="C10" s="161" t="s">
        <v>70</v>
      </c>
      <c r="D10" s="161" t="s">
        <v>70</v>
      </c>
      <c r="E10" s="161" t="s">
        <v>70</v>
      </c>
      <c r="F10" s="161" t="s">
        <v>70</v>
      </c>
      <c r="G10" s="164" t="s">
        <v>70</v>
      </c>
      <c r="H10" s="164" t="s">
        <v>70</v>
      </c>
    </row>
    <row r="11" spans="1:8" ht="25">
      <c r="A11" s="157" t="s">
        <v>72</v>
      </c>
      <c r="B11" s="166" t="s">
        <v>31</v>
      </c>
      <c r="C11" s="161" t="s">
        <v>70</v>
      </c>
      <c r="D11" s="161" t="s">
        <v>70</v>
      </c>
      <c r="E11" s="161" t="s">
        <v>70</v>
      </c>
      <c r="F11" s="161" t="s">
        <v>70</v>
      </c>
      <c r="G11" s="164" t="s">
        <v>70</v>
      </c>
      <c r="H11" s="164" t="s">
        <v>70</v>
      </c>
    </row>
    <row r="12" spans="1:8" ht="13.5">
      <c r="A12" s="389" t="s">
        <v>73</v>
      </c>
      <c r="B12" s="389"/>
      <c r="C12" s="389"/>
      <c r="D12" s="389"/>
      <c r="E12" s="389"/>
      <c r="F12" s="389"/>
      <c r="G12" s="389"/>
      <c r="H12" s="389"/>
    </row>
    <row r="13" spans="1:8" ht="25">
      <c r="A13" s="157" t="s">
        <v>4</v>
      </c>
      <c r="B13" s="166" t="s">
        <v>31</v>
      </c>
      <c r="C13" s="161" t="s">
        <v>70</v>
      </c>
      <c r="D13" s="161" t="s">
        <v>70</v>
      </c>
      <c r="E13" s="161" t="s">
        <v>70</v>
      </c>
      <c r="F13" s="161" t="s">
        <v>70</v>
      </c>
      <c r="G13" s="164" t="s">
        <v>70</v>
      </c>
      <c r="H13" s="164" t="s">
        <v>70</v>
      </c>
    </row>
    <row r="14" spans="1:8" ht="13.5">
      <c r="A14" s="389" t="s">
        <v>74</v>
      </c>
      <c r="B14" s="389"/>
      <c r="C14" s="389"/>
      <c r="D14" s="389"/>
      <c r="E14" s="389"/>
      <c r="F14" s="389"/>
      <c r="G14" s="389"/>
      <c r="H14" s="389"/>
    </row>
    <row r="15" spans="1:8" ht="25">
      <c r="A15" s="157" t="s">
        <v>5</v>
      </c>
      <c r="B15" s="166" t="s">
        <v>31</v>
      </c>
      <c r="C15" s="166" t="s">
        <v>70</v>
      </c>
      <c r="D15" s="166" t="s">
        <v>70</v>
      </c>
      <c r="E15" s="166" t="s">
        <v>70</v>
      </c>
      <c r="F15" s="166" t="s">
        <v>70</v>
      </c>
      <c r="G15" s="166" t="s">
        <v>70</v>
      </c>
      <c r="H15" s="166" t="s">
        <v>70</v>
      </c>
    </row>
    <row r="16" spans="1:8" ht="25">
      <c r="A16" s="157" t="s">
        <v>6</v>
      </c>
      <c r="B16" s="166" t="s">
        <v>31</v>
      </c>
      <c r="C16" s="166" t="s">
        <v>70</v>
      </c>
      <c r="D16" s="166" t="s">
        <v>70</v>
      </c>
      <c r="E16" s="166" t="s">
        <v>70</v>
      </c>
      <c r="F16" s="166" t="s">
        <v>70</v>
      </c>
      <c r="G16" s="166" t="s">
        <v>70</v>
      </c>
      <c r="H16" s="166" t="s">
        <v>70</v>
      </c>
    </row>
    <row r="17" spans="1:8" ht="25">
      <c r="A17" s="157" t="s">
        <v>77</v>
      </c>
      <c r="B17" s="166" t="s">
        <v>31</v>
      </c>
      <c r="C17" s="166" t="s">
        <v>70</v>
      </c>
      <c r="D17" s="166" t="s">
        <v>70</v>
      </c>
      <c r="E17" s="166" t="s">
        <v>70</v>
      </c>
      <c r="F17" s="166" t="s">
        <v>70</v>
      </c>
      <c r="G17" s="166" t="s">
        <v>70</v>
      </c>
      <c r="H17" s="166" t="s">
        <v>70</v>
      </c>
    </row>
    <row r="18" spans="1:8" ht="13.5">
      <c r="A18" s="389" t="s">
        <v>78</v>
      </c>
      <c r="B18" s="389"/>
      <c r="C18" s="389"/>
      <c r="D18" s="389"/>
      <c r="E18" s="389"/>
      <c r="F18" s="389"/>
      <c r="G18" s="389"/>
      <c r="H18" s="389"/>
    </row>
    <row r="19" spans="1:8" ht="25">
      <c r="A19" s="157" t="s">
        <v>79</v>
      </c>
      <c r="B19" s="166" t="s">
        <v>31</v>
      </c>
      <c r="C19" s="166" t="s">
        <v>70</v>
      </c>
      <c r="D19" s="166" t="s">
        <v>70</v>
      </c>
      <c r="E19" s="166" t="s">
        <v>70</v>
      </c>
      <c r="F19" s="166" t="s">
        <v>70</v>
      </c>
      <c r="G19" s="166" t="s">
        <v>70</v>
      </c>
      <c r="H19" s="166" t="s">
        <v>70</v>
      </c>
    </row>
    <row r="20" spans="1:8" ht="37.5">
      <c r="A20" s="157" t="s">
        <v>80</v>
      </c>
      <c r="B20" s="166" t="s">
        <v>31</v>
      </c>
      <c r="C20" s="166" t="s">
        <v>70</v>
      </c>
      <c r="D20" s="166" t="s">
        <v>70</v>
      </c>
      <c r="E20" s="166" t="s">
        <v>70</v>
      </c>
      <c r="F20" s="166" t="s">
        <v>70</v>
      </c>
      <c r="G20" s="166" t="s">
        <v>70</v>
      </c>
      <c r="H20" s="166" t="s">
        <v>70</v>
      </c>
    </row>
    <row r="21" spans="1:8" ht="14">
      <c r="A21" s="53"/>
      <c r="B21" s="53"/>
      <c r="C21" s="53"/>
      <c r="D21" s="53"/>
      <c r="E21" s="53"/>
      <c r="F21" s="28"/>
      <c r="G21" s="28"/>
      <c r="H21" s="28"/>
    </row>
    <row r="22" spans="1:8" ht="44.5" customHeight="1">
      <c r="A22" s="360" t="s">
        <v>786</v>
      </c>
      <c r="B22" s="360"/>
      <c r="C22" s="360"/>
      <c r="D22" s="360"/>
      <c r="E22" s="360"/>
      <c r="F22" s="360"/>
      <c r="G22" s="360"/>
      <c r="H22" s="360"/>
    </row>
    <row r="23" spans="1:8">
      <c r="A23" s="360" t="s">
        <v>376</v>
      </c>
      <c r="B23" s="360"/>
      <c r="C23" s="360"/>
      <c r="D23" s="360"/>
      <c r="E23" s="360"/>
      <c r="F23" s="360"/>
      <c r="G23" s="360"/>
      <c r="H23" s="360"/>
    </row>
  </sheetData>
  <mergeCells count="7">
    <mergeCell ref="A22:H22"/>
    <mergeCell ref="A23:H23"/>
    <mergeCell ref="A4:H4"/>
    <mergeCell ref="C5:H5"/>
    <mergeCell ref="A12:H12"/>
    <mergeCell ref="A14:H14"/>
    <mergeCell ref="A18:H18"/>
  </mergeCells>
  <hyperlinks>
    <hyperlink ref="A2" location="Summary!A8" display="Back to Summary" xr:uid="{552D9442-E496-42E8-9A98-721206B948D4}"/>
  </hyperlinks>
  <pageMargins left="0.7" right="0.7" top="0.75" bottom="0.75" header="0.3" footer="0.3"/>
  <pageSetup scale="63" fitToHeight="0" orientation="landscape"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7BE5-2057-47C3-A6CB-8322473FE229}">
  <sheetPr>
    <pageSetUpPr fitToPage="1"/>
  </sheetPr>
  <dimension ref="A1:H24"/>
  <sheetViews>
    <sheetView showGridLines="0" topLeftCell="A22" workbookViewId="0">
      <selection activeCell="A23" sqref="A23:H24"/>
    </sheetView>
  </sheetViews>
  <sheetFormatPr defaultColWidth="9.1796875" defaultRowHeight="12.5"/>
  <cols>
    <col min="1" max="1" width="21.453125" style="112" customWidth="1"/>
    <col min="2" max="2" width="16.26953125" style="107" customWidth="1"/>
    <col min="3" max="3" width="72.54296875" style="107" customWidth="1"/>
    <col min="4" max="4" width="13" style="107" customWidth="1"/>
    <col min="5" max="5" width="13.54296875" style="107" customWidth="1"/>
    <col min="6" max="6" width="29.7265625" style="107" customWidth="1"/>
    <col min="7" max="8" width="13.7265625" style="70" customWidth="1"/>
    <col min="9" max="16384" width="9.1796875" style="112"/>
  </cols>
  <sheetData>
    <row r="1" spans="1:8" ht="23">
      <c r="A1" s="150" t="s">
        <v>153</v>
      </c>
    </row>
    <row r="2" spans="1:8">
      <c r="A2" s="85" t="s">
        <v>140</v>
      </c>
    </row>
    <row r="3" spans="1:8" ht="54">
      <c r="A3" s="299" t="s">
        <v>62</v>
      </c>
      <c r="B3" s="276" t="s">
        <v>63</v>
      </c>
      <c r="C3" s="276" t="s">
        <v>64</v>
      </c>
      <c r="D3" s="276" t="s">
        <v>3</v>
      </c>
      <c r="E3" s="276" t="s">
        <v>65</v>
      </c>
      <c r="F3" s="276" t="s">
        <v>66</v>
      </c>
      <c r="G3" s="276" t="s">
        <v>67</v>
      </c>
      <c r="H3" s="276" t="s">
        <v>68</v>
      </c>
    </row>
    <row r="4" spans="1:8" ht="13.5">
      <c r="A4" s="351" t="s">
        <v>69</v>
      </c>
      <c r="B4" s="351"/>
      <c r="C4" s="351"/>
      <c r="D4" s="351"/>
      <c r="E4" s="351"/>
      <c r="F4" s="351"/>
      <c r="G4" s="351"/>
      <c r="H4" s="351"/>
    </row>
    <row r="5" spans="1:8" ht="25">
      <c r="A5" s="113" t="s">
        <v>406</v>
      </c>
      <c r="B5" s="30" t="s">
        <v>254</v>
      </c>
      <c r="C5" s="352"/>
      <c r="D5" s="352"/>
      <c r="E5" s="352"/>
      <c r="F5" s="352"/>
      <c r="G5" s="352"/>
      <c r="H5" s="352"/>
    </row>
    <row r="6" spans="1:8" ht="87.5">
      <c r="A6" s="113" t="s">
        <v>404</v>
      </c>
      <c r="B6" s="207" t="s">
        <v>473</v>
      </c>
      <c r="C6" s="293" t="s">
        <v>437</v>
      </c>
      <c r="D6" s="118" t="s">
        <v>32</v>
      </c>
      <c r="E6" s="122" t="s">
        <v>71</v>
      </c>
      <c r="F6" s="288" t="s">
        <v>369</v>
      </c>
      <c r="G6" s="115">
        <v>43705</v>
      </c>
      <c r="H6" s="115">
        <v>44440</v>
      </c>
    </row>
    <row r="7" spans="1:8" ht="125">
      <c r="A7" s="113" t="s">
        <v>513</v>
      </c>
      <c r="B7" s="118" t="s">
        <v>407</v>
      </c>
      <c r="C7" s="31" t="s">
        <v>731</v>
      </c>
      <c r="D7" s="118" t="s">
        <v>32</v>
      </c>
      <c r="E7" s="122" t="s">
        <v>71</v>
      </c>
      <c r="F7" s="288" t="s">
        <v>369</v>
      </c>
      <c r="G7" s="115">
        <v>43705</v>
      </c>
      <c r="H7" s="115">
        <v>44440</v>
      </c>
    </row>
    <row r="8" spans="1:8" ht="87.5">
      <c r="A8" s="113" t="s">
        <v>831</v>
      </c>
      <c r="B8" s="31" t="s">
        <v>409</v>
      </c>
      <c r="C8" s="31" t="s">
        <v>657</v>
      </c>
      <c r="D8" s="118" t="s">
        <v>32</v>
      </c>
      <c r="E8" s="122" t="s">
        <v>71</v>
      </c>
      <c r="F8" s="288" t="s">
        <v>369</v>
      </c>
      <c r="G8" s="115">
        <v>43705</v>
      </c>
      <c r="H8" s="115">
        <v>44440</v>
      </c>
    </row>
    <row r="9" spans="1:8">
      <c r="A9" s="113" t="s">
        <v>405</v>
      </c>
      <c r="B9" s="135" t="s">
        <v>31</v>
      </c>
      <c r="C9" s="122" t="s">
        <v>70</v>
      </c>
      <c r="D9" s="122" t="s">
        <v>70</v>
      </c>
      <c r="E9" s="122" t="s">
        <v>70</v>
      </c>
      <c r="F9" s="122" t="s">
        <v>70</v>
      </c>
      <c r="G9" s="46" t="s">
        <v>70</v>
      </c>
      <c r="H9" s="46" t="s">
        <v>70</v>
      </c>
    </row>
    <row r="10" spans="1:8" ht="25">
      <c r="A10" s="113" t="s">
        <v>2</v>
      </c>
      <c r="B10" s="135" t="s">
        <v>31</v>
      </c>
      <c r="C10" s="122" t="s">
        <v>70</v>
      </c>
      <c r="D10" s="122" t="s">
        <v>70</v>
      </c>
      <c r="E10" s="122" t="s">
        <v>70</v>
      </c>
      <c r="F10" s="122" t="s">
        <v>70</v>
      </c>
      <c r="G10" s="46" t="s">
        <v>70</v>
      </c>
      <c r="H10" s="46" t="s">
        <v>70</v>
      </c>
    </row>
    <row r="11" spans="1:8" ht="25">
      <c r="A11" s="113" t="s">
        <v>72</v>
      </c>
      <c r="B11" s="135" t="s">
        <v>31</v>
      </c>
      <c r="C11" s="122" t="s">
        <v>70</v>
      </c>
      <c r="D11" s="122" t="s">
        <v>70</v>
      </c>
      <c r="E11" s="122" t="s">
        <v>70</v>
      </c>
      <c r="F11" s="122" t="s">
        <v>70</v>
      </c>
      <c r="G11" s="46" t="s">
        <v>70</v>
      </c>
      <c r="H11" s="46" t="s">
        <v>70</v>
      </c>
    </row>
    <row r="12" spans="1:8" ht="13.5">
      <c r="A12" s="351" t="s">
        <v>73</v>
      </c>
      <c r="B12" s="351"/>
      <c r="C12" s="351"/>
      <c r="D12" s="351"/>
      <c r="E12" s="351"/>
      <c r="F12" s="351"/>
      <c r="G12" s="351"/>
      <c r="H12" s="351"/>
    </row>
    <row r="13" spans="1:8" ht="25">
      <c r="A13" s="113" t="s">
        <v>4</v>
      </c>
      <c r="B13" s="122" t="s">
        <v>31</v>
      </c>
      <c r="C13" s="122" t="s">
        <v>70</v>
      </c>
      <c r="D13" s="122" t="s">
        <v>70</v>
      </c>
      <c r="E13" s="122" t="s">
        <v>70</v>
      </c>
      <c r="F13" s="122" t="s">
        <v>70</v>
      </c>
      <c r="G13" s="46" t="s">
        <v>70</v>
      </c>
      <c r="H13" s="46" t="s">
        <v>70</v>
      </c>
    </row>
    <row r="14" spans="1:8" ht="14.5" customHeight="1">
      <c r="A14" s="351" t="s">
        <v>74</v>
      </c>
      <c r="B14" s="351"/>
      <c r="C14" s="351"/>
      <c r="D14" s="351"/>
      <c r="E14" s="351"/>
      <c r="F14" s="351"/>
      <c r="G14" s="351"/>
      <c r="H14" s="351"/>
    </row>
    <row r="15" spans="1:8" ht="289.5" customHeight="1">
      <c r="A15" s="113" t="s">
        <v>5</v>
      </c>
      <c r="B15" s="94" t="s">
        <v>154</v>
      </c>
      <c r="C15" s="292" t="s">
        <v>155</v>
      </c>
      <c r="D15" s="118" t="s">
        <v>32</v>
      </c>
      <c r="E15" s="135" t="s">
        <v>71</v>
      </c>
      <c r="F15" s="292" t="s">
        <v>902</v>
      </c>
      <c r="G15" s="46">
        <v>43441</v>
      </c>
      <c r="H15" s="46">
        <v>43592</v>
      </c>
    </row>
    <row r="16" spans="1:8" ht="25">
      <c r="A16" s="113" t="s">
        <v>6</v>
      </c>
      <c r="B16" s="122" t="s">
        <v>31</v>
      </c>
      <c r="C16" s="122" t="s">
        <v>70</v>
      </c>
      <c r="D16" s="122" t="s">
        <v>70</v>
      </c>
      <c r="E16" s="122" t="s">
        <v>70</v>
      </c>
      <c r="F16" s="122" t="s">
        <v>70</v>
      </c>
      <c r="G16" s="46" t="s">
        <v>70</v>
      </c>
      <c r="H16" s="46" t="s">
        <v>70</v>
      </c>
    </row>
    <row r="17" spans="1:8" ht="25">
      <c r="A17" s="113" t="s">
        <v>77</v>
      </c>
      <c r="B17" s="122" t="s">
        <v>31</v>
      </c>
      <c r="C17" s="122" t="s">
        <v>70</v>
      </c>
      <c r="D17" s="122" t="s">
        <v>70</v>
      </c>
      <c r="E17" s="122" t="s">
        <v>70</v>
      </c>
      <c r="F17" s="122" t="s">
        <v>70</v>
      </c>
      <c r="G17" s="46" t="s">
        <v>70</v>
      </c>
      <c r="H17" s="46" t="s">
        <v>70</v>
      </c>
    </row>
    <row r="18" spans="1:8" ht="14.5" customHeight="1">
      <c r="A18" s="351" t="s">
        <v>78</v>
      </c>
      <c r="B18" s="351"/>
      <c r="C18" s="351"/>
      <c r="D18" s="351"/>
      <c r="E18" s="351"/>
      <c r="F18" s="351"/>
      <c r="G18" s="351"/>
      <c r="H18" s="351"/>
    </row>
    <row r="19" spans="1:8" ht="400">
      <c r="A19" s="113" t="s">
        <v>79</v>
      </c>
      <c r="B19" s="122" t="s">
        <v>30</v>
      </c>
      <c r="C19" s="290" t="s">
        <v>656</v>
      </c>
      <c r="D19" s="94" t="s">
        <v>30</v>
      </c>
      <c r="E19" s="94" t="s">
        <v>71</v>
      </c>
      <c r="F19" s="288" t="s">
        <v>370</v>
      </c>
      <c r="G19" s="123">
        <v>43969</v>
      </c>
      <c r="H19" s="123">
        <v>44413</v>
      </c>
    </row>
    <row r="20" spans="1:8" ht="378" customHeight="1">
      <c r="A20" s="113" t="s">
        <v>80</v>
      </c>
      <c r="B20" s="134" t="s">
        <v>30</v>
      </c>
      <c r="C20" s="263" t="s">
        <v>635</v>
      </c>
      <c r="D20" s="94" t="s">
        <v>30</v>
      </c>
      <c r="E20" s="94" t="s">
        <v>71</v>
      </c>
      <c r="F20" s="291" t="s">
        <v>658</v>
      </c>
      <c r="G20" s="136" t="s">
        <v>371</v>
      </c>
      <c r="H20" s="123">
        <v>44413</v>
      </c>
    </row>
    <row r="21" spans="1:8">
      <c r="A21" s="173"/>
      <c r="B21" s="173"/>
      <c r="C21" s="173"/>
      <c r="D21" s="173"/>
      <c r="E21" s="173"/>
      <c r="F21" s="126"/>
      <c r="G21" s="127"/>
      <c r="H21" s="127"/>
    </row>
    <row r="22" spans="1:8" ht="55.5" customHeight="1">
      <c r="A22" s="403" t="s">
        <v>878</v>
      </c>
      <c r="B22" s="403"/>
      <c r="C22" s="403"/>
      <c r="D22" s="403"/>
      <c r="E22" s="403"/>
      <c r="F22" s="403"/>
      <c r="G22" s="403"/>
      <c r="H22" s="403"/>
    </row>
    <row r="23" spans="1:8">
      <c r="A23" s="360" t="s">
        <v>903</v>
      </c>
      <c r="B23" s="360"/>
      <c r="C23" s="360"/>
      <c r="D23" s="360"/>
      <c r="E23" s="360"/>
      <c r="F23" s="360"/>
      <c r="G23" s="360"/>
      <c r="H23" s="360"/>
    </row>
    <row r="24" spans="1:8" ht="29.15" customHeight="1">
      <c r="A24" s="360"/>
      <c r="B24" s="360"/>
      <c r="C24" s="360"/>
      <c r="D24" s="360"/>
      <c r="E24" s="360"/>
      <c r="F24" s="360"/>
      <c r="G24" s="360"/>
      <c r="H24" s="360"/>
    </row>
  </sheetData>
  <mergeCells count="7">
    <mergeCell ref="A22:H22"/>
    <mergeCell ref="A23:H24"/>
    <mergeCell ref="A4:H4"/>
    <mergeCell ref="C5:H5"/>
    <mergeCell ref="A12:H12"/>
    <mergeCell ref="A14:H14"/>
    <mergeCell ref="A18:H18"/>
  </mergeCells>
  <hyperlinks>
    <hyperlink ref="A2" location="Summary!A8" display="Back to Summary" xr:uid="{A3C4D9EA-0427-441F-93A2-B3766CF8E995}"/>
  </hyperlinks>
  <pageMargins left="0.7" right="0.7" top="0.75" bottom="0.75" header="0.3" footer="0.3"/>
  <pageSetup scale="60" fitToHeight="0" orientation="landscape"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4F3D6-8469-4A76-B10E-E70429EE373E}">
  <sheetPr>
    <pageSetUpPr fitToPage="1"/>
  </sheetPr>
  <dimension ref="A1:H25"/>
  <sheetViews>
    <sheetView showGridLines="0" zoomScaleNormal="100" workbookViewId="0">
      <selection activeCell="A23" sqref="A23:H23"/>
    </sheetView>
  </sheetViews>
  <sheetFormatPr defaultColWidth="8.7265625" defaultRowHeight="14"/>
  <cols>
    <col min="1" max="1" width="21.453125" style="183" customWidth="1"/>
    <col min="2" max="2" width="16.26953125" style="183" customWidth="1"/>
    <col min="3" max="3" width="72.54296875" style="112" customWidth="1"/>
    <col min="4" max="4" width="14" style="183" customWidth="1"/>
    <col min="5" max="5" width="13.54296875" style="183" customWidth="1"/>
    <col min="6" max="6" width="26" style="183" customWidth="1"/>
    <col min="7" max="7" width="13.7265625" style="39" customWidth="1"/>
    <col min="8" max="8" width="13.7265625" style="183" customWidth="1"/>
    <col min="9" max="16384" width="8.7265625" style="112"/>
  </cols>
  <sheetData>
    <row r="1" spans="1:8" s="34" customFormat="1" ht="22.5">
      <c r="A1" s="408" t="s">
        <v>350</v>
      </c>
      <c r="B1" s="408"/>
      <c r="C1" s="408"/>
      <c r="D1" s="408"/>
      <c r="E1" s="408"/>
      <c r="F1" s="408"/>
      <c r="G1" s="408"/>
      <c r="H1" s="408"/>
    </row>
    <row r="2" spans="1:8" s="34" customFormat="1" ht="13">
      <c r="A2" s="85" t="s">
        <v>140</v>
      </c>
      <c r="B2" s="198"/>
      <c r="C2" s="199"/>
      <c r="D2" s="198"/>
      <c r="E2" s="198"/>
      <c r="G2" s="200"/>
      <c r="H2" s="201"/>
    </row>
    <row r="3" spans="1:8" s="34" customFormat="1" ht="40.5">
      <c r="A3" s="315" t="s">
        <v>62</v>
      </c>
      <c r="B3" s="294" t="s">
        <v>63</v>
      </c>
      <c r="C3" s="294" t="s">
        <v>64</v>
      </c>
      <c r="D3" s="294" t="s">
        <v>3</v>
      </c>
      <c r="E3" s="294" t="s">
        <v>65</v>
      </c>
      <c r="F3" s="294" t="s">
        <v>66</v>
      </c>
      <c r="G3" s="294" t="s">
        <v>67</v>
      </c>
      <c r="H3" s="276" t="s">
        <v>68</v>
      </c>
    </row>
    <row r="4" spans="1:8" s="4" customFormat="1">
      <c r="A4" s="351" t="s">
        <v>69</v>
      </c>
      <c r="B4" s="351"/>
      <c r="C4" s="351"/>
      <c r="D4" s="351"/>
      <c r="E4" s="351"/>
      <c r="F4" s="351"/>
      <c r="G4" s="351"/>
      <c r="H4" s="351"/>
    </row>
    <row r="5" spans="1:8" ht="25">
      <c r="A5" s="113" t="s">
        <v>406</v>
      </c>
      <c r="B5" s="58" t="s">
        <v>273</v>
      </c>
      <c r="C5" s="352"/>
      <c r="D5" s="352"/>
      <c r="E5" s="352"/>
      <c r="F5" s="352"/>
      <c r="G5" s="352"/>
      <c r="H5" s="352"/>
    </row>
    <row r="6" spans="1:8" ht="409.5">
      <c r="A6" s="113" t="s">
        <v>404</v>
      </c>
      <c r="B6" s="260" t="s">
        <v>394</v>
      </c>
      <c r="C6" s="58" t="s">
        <v>728</v>
      </c>
      <c r="D6" s="118" t="s">
        <v>30</v>
      </c>
      <c r="E6" s="118" t="s">
        <v>71</v>
      </c>
      <c r="F6" s="118" t="s">
        <v>732</v>
      </c>
      <c r="G6" s="46">
        <v>44096</v>
      </c>
      <c r="H6" s="115">
        <v>44490</v>
      </c>
    </row>
    <row r="7" spans="1:8" ht="112.5">
      <c r="A7" s="113" t="s">
        <v>513</v>
      </c>
      <c r="B7" s="58" t="s">
        <v>407</v>
      </c>
      <c r="C7" s="58" t="s">
        <v>391</v>
      </c>
      <c r="D7" s="118" t="s">
        <v>32</v>
      </c>
      <c r="E7" s="118" t="s">
        <v>71</v>
      </c>
      <c r="F7" s="118" t="s">
        <v>733</v>
      </c>
      <c r="G7" s="46">
        <v>43059</v>
      </c>
      <c r="H7" s="115">
        <v>44490</v>
      </c>
    </row>
    <row r="8" spans="1:8" ht="12.5">
      <c r="A8" s="113" t="s">
        <v>831</v>
      </c>
      <c r="B8" s="118" t="s">
        <v>31</v>
      </c>
      <c r="C8" s="118" t="s">
        <v>70</v>
      </c>
      <c r="D8" s="118" t="s">
        <v>70</v>
      </c>
      <c r="E8" s="118" t="s">
        <v>70</v>
      </c>
      <c r="F8" s="118" t="s">
        <v>70</v>
      </c>
      <c r="G8" s="118" t="s">
        <v>70</v>
      </c>
      <c r="H8" s="118" t="s">
        <v>70</v>
      </c>
    </row>
    <row r="9" spans="1:8" ht="75">
      <c r="A9" s="113" t="s">
        <v>405</v>
      </c>
      <c r="B9" s="61" t="s">
        <v>532</v>
      </c>
      <c r="C9" s="122" t="s">
        <v>351</v>
      </c>
      <c r="D9" s="119" t="s">
        <v>32</v>
      </c>
      <c r="E9" s="120" t="s">
        <v>71</v>
      </c>
      <c r="F9" s="118" t="s">
        <v>354</v>
      </c>
      <c r="G9" s="46">
        <v>44096</v>
      </c>
      <c r="H9" s="46">
        <v>44373</v>
      </c>
    </row>
    <row r="10" spans="1:8" ht="25">
      <c r="A10" s="113" t="s">
        <v>2</v>
      </c>
      <c r="B10" s="118" t="s">
        <v>31</v>
      </c>
      <c r="C10" s="122" t="s">
        <v>70</v>
      </c>
      <c r="D10" s="118" t="s">
        <v>70</v>
      </c>
      <c r="E10" s="118" t="s">
        <v>70</v>
      </c>
      <c r="F10" s="118" t="s">
        <v>70</v>
      </c>
      <c r="G10" s="118" t="s">
        <v>70</v>
      </c>
      <c r="H10" s="118" t="s">
        <v>70</v>
      </c>
    </row>
    <row r="11" spans="1:8" ht="25">
      <c r="A11" s="113" t="s">
        <v>72</v>
      </c>
      <c r="B11" s="118" t="s">
        <v>31</v>
      </c>
      <c r="C11" s="122" t="s">
        <v>70</v>
      </c>
      <c r="D11" s="118" t="s">
        <v>70</v>
      </c>
      <c r="E11" s="118" t="s">
        <v>70</v>
      </c>
      <c r="F11" s="118" t="s">
        <v>70</v>
      </c>
      <c r="G11" s="118" t="s">
        <v>70</v>
      </c>
      <c r="H11" s="118" t="s">
        <v>70</v>
      </c>
    </row>
    <row r="12" spans="1:8" s="4" customFormat="1">
      <c r="A12" s="351" t="s">
        <v>73</v>
      </c>
      <c r="B12" s="351"/>
      <c r="C12" s="351"/>
      <c r="D12" s="351"/>
      <c r="E12" s="351"/>
      <c r="F12" s="351"/>
      <c r="G12" s="351"/>
      <c r="H12" s="351"/>
    </row>
    <row r="13" spans="1:8" ht="150">
      <c r="A13" s="113" t="s">
        <v>4</v>
      </c>
      <c r="B13" s="58" t="s">
        <v>30</v>
      </c>
      <c r="C13" s="280" t="s">
        <v>727</v>
      </c>
      <c r="D13" s="122" t="s">
        <v>30</v>
      </c>
      <c r="E13" s="122" t="s">
        <v>71</v>
      </c>
      <c r="F13" s="280" t="s">
        <v>355</v>
      </c>
      <c r="G13" s="46">
        <v>44042</v>
      </c>
      <c r="H13" s="46">
        <v>44490</v>
      </c>
    </row>
    <row r="14" spans="1:8" s="4" customFormat="1">
      <c r="A14" s="351" t="s">
        <v>74</v>
      </c>
      <c r="B14" s="351"/>
      <c r="C14" s="351"/>
      <c r="D14" s="351"/>
      <c r="E14" s="351"/>
      <c r="F14" s="351"/>
      <c r="G14" s="351"/>
      <c r="H14" s="351"/>
    </row>
    <row r="15" spans="1:8" ht="150">
      <c r="A15" s="113" t="s">
        <v>5</v>
      </c>
      <c r="B15" s="61" t="s">
        <v>843</v>
      </c>
      <c r="C15" s="61" t="s">
        <v>836</v>
      </c>
      <c r="D15" s="117" t="s">
        <v>32</v>
      </c>
      <c r="E15" s="117" t="s">
        <v>71</v>
      </c>
      <c r="F15" s="117" t="s">
        <v>837</v>
      </c>
      <c r="G15" s="305">
        <v>40360</v>
      </c>
      <c r="H15" s="305">
        <v>43570</v>
      </c>
    </row>
    <row r="16" spans="1:8" ht="200">
      <c r="A16" s="113" t="s">
        <v>6</v>
      </c>
      <c r="B16" s="59" t="s">
        <v>30</v>
      </c>
      <c r="C16" s="59" t="s">
        <v>352</v>
      </c>
      <c r="D16" s="122" t="s">
        <v>32</v>
      </c>
      <c r="E16" s="118" t="s">
        <v>71</v>
      </c>
      <c r="F16" s="118" t="s">
        <v>356</v>
      </c>
      <c r="G16" s="60">
        <v>39995</v>
      </c>
      <c r="H16" s="60">
        <v>43570</v>
      </c>
    </row>
    <row r="17" spans="1:8" ht="387.5">
      <c r="A17" s="113" t="s">
        <v>77</v>
      </c>
      <c r="B17" s="122" t="s">
        <v>832</v>
      </c>
      <c r="C17" s="280" t="s">
        <v>834</v>
      </c>
      <c r="D17" s="122" t="s">
        <v>833</v>
      </c>
      <c r="E17" s="122" t="s">
        <v>71</v>
      </c>
      <c r="F17" s="280" t="s">
        <v>835</v>
      </c>
      <c r="G17" s="46">
        <v>37803</v>
      </c>
      <c r="H17" s="46">
        <v>44490</v>
      </c>
    </row>
    <row r="18" spans="1:8" s="4" customFormat="1">
      <c r="A18" s="351" t="s">
        <v>78</v>
      </c>
      <c r="B18" s="351"/>
      <c r="C18" s="351"/>
      <c r="D18" s="351"/>
      <c r="E18" s="351"/>
      <c r="F18" s="351"/>
      <c r="G18" s="351"/>
      <c r="H18" s="351"/>
    </row>
    <row r="19" spans="1:8" ht="25">
      <c r="A19" s="113" t="s">
        <v>79</v>
      </c>
      <c r="B19" s="118" t="s">
        <v>31</v>
      </c>
      <c r="C19" s="122" t="s">
        <v>70</v>
      </c>
      <c r="D19" s="122" t="s">
        <v>70</v>
      </c>
      <c r="E19" s="122" t="s">
        <v>70</v>
      </c>
      <c r="F19" s="122" t="s">
        <v>70</v>
      </c>
      <c r="G19" s="122" t="s">
        <v>70</v>
      </c>
      <c r="H19" s="122" t="s">
        <v>70</v>
      </c>
    </row>
    <row r="20" spans="1:8" s="202" customFormat="1" ht="225">
      <c r="A20" s="113" t="s">
        <v>80</v>
      </c>
      <c r="B20" s="122" t="s">
        <v>30</v>
      </c>
      <c r="C20" s="280" t="s">
        <v>659</v>
      </c>
      <c r="D20" s="122" t="s">
        <v>30</v>
      </c>
      <c r="E20" s="122" t="s">
        <v>71</v>
      </c>
      <c r="F20" s="280" t="s">
        <v>357</v>
      </c>
      <c r="G20" s="46" t="s">
        <v>353</v>
      </c>
      <c r="H20" s="46">
        <v>44027</v>
      </c>
    </row>
    <row r="22" spans="1:8" s="34" customFormat="1" ht="62" customHeight="1">
      <c r="A22" s="404" t="s">
        <v>637</v>
      </c>
      <c r="B22" s="361"/>
      <c r="C22" s="361"/>
      <c r="D22" s="361"/>
      <c r="E22" s="361"/>
      <c r="F22" s="361"/>
      <c r="G22" s="361"/>
      <c r="H22" s="361"/>
    </row>
    <row r="23" spans="1:8" s="34" customFormat="1" ht="60" customHeight="1">
      <c r="A23" s="405" t="s">
        <v>400</v>
      </c>
      <c r="B23" s="406"/>
      <c r="C23" s="406"/>
      <c r="D23" s="406"/>
      <c r="E23" s="406"/>
      <c r="F23" s="406"/>
      <c r="G23" s="406"/>
      <c r="H23" s="406"/>
    </row>
    <row r="24" spans="1:8" s="34" customFormat="1" ht="12.5">
      <c r="A24" s="407"/>
      <c r="B24" s="407"/>
      <c r="C24" s="407"/>
      <c r="D24" s="407"/>
      <c r="E24" s="407"/>
      <c r="F24" s="407"/>
      <c r="G24" s="407"/>
      <c r="H24" s="407"/>
    </row>
    <row r="25" spans="1:8" ht="12.5">
      <c r="A25" s="203"/>
      <c r="C25" s="183"/>
      <c r="D25" s="112"/>
      <c r="E25" s="112"/>
      <c r="G25" s="183"/>
    </row>
  </sheetData>
  <mergeCells count="9">
    <mergeCell ref="A18:H18"/>
    <mergeCell ref="A22:H22"/>
    <mergeCell ref="A23:H23"/>
    <mergeCell ref="A24:H24"/>
    <mergeCell ref="A1:H1"/>
    <mergeCell ref="A4:H4"/>
    <mergeCell ref="C5:H5"/>
    <mergeCell ref="A12:H12"/>
    <mergeCell ref="A14:H14"/>
  </mergeCells>
  <hyperlinks>
    <hyperlink ref="A2" location="Summary!A8" display="Back to Summary" xr:uid="{FF31B277-634D-45D5-AEF6-70E6D74AA06E}"/>
  </hyperlinks>
  <pageMargins left="0.7" right="0.7" top="0.75" bottom="0.75" header="0.3" footer="0.3"/>
  <pageSetup scale="60" fitToHeight="0" orientation="landscape"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2763-7F10-4E24-AF9A-736665A39EA6}">
  <sheetPr>
    <pageSetUpPr fitToPage="1"/>
  </sheetPr>
  <dimension ref="A1:H24"/>
  <sheetViews>
    <sheetView showGridLines="0" zoomScaleNormal="100" workbookViewId="0">
      <selection activeCell="F7" sqref="F7"/>
    </sheetView>
  </sheetViews>
  <sheetFormatPr defaultColWidth="8.7265625" defaultRowHeight="12.5"/>
  <cols>
    <col min="1" max="1" width="21.453125" style="84" customWidth="1"/>
    <col min="2" max="2" width="16.26953125" style="84" customWidth="1"/>
    <col min="3" max="3" width="72.54296875" style="84" customWidth="1"/>
    <col min="4" max="4" width="13" style="84" customWidth="1"/>
    <col min="5" max="5" width="13.54296875" style="84" customWidth="1"/>
    <col min="6" max="6" width="26.7265625" style="84" customWidth="1"/>
    <col min="7" max="8" width="13.7265625" style="90" customWidth="1"/>
    <col min="9" max="16384" width="8.7265625" style="84"/>
  </cols>
  <sheetData>
    <row r="1" spans="1:8" ht="23">
      <c r="A1" s="150" t="s">
        <v>156</v>
      </c>
    </row>
    <row r="2" spans="1:8">
      <c r="A2" s="85" t="s">
        <v>140</v>
      </c>
    </row>
    <row r="3" spans="1:8" ht="54">
      <c r="A3" s="311" t="s">
        <v>62</v>
      </c>
      <c r="B3" s="276" t="s">
        <v>63</v>
      </c>
      <c r="C3" s="276" t="s">
        <v>64</v>
      </c>
      <c r="D3" s="276" t="s">
        <v>3</v>
      </c>
      <c r="E3" s="276" t="s">
        <v>65</v>
      </c>
      <c r="F3" s="276" t="s">
        <v>66</v>
      </c>
      <c r="G3" s="276" t="s">
        <v>67</v>
      </c>
      <c r="H3" s="276" t="s">
        <v>68</v>
      </c>
    </row>
    <row r="4" spans="1:8" ht="14.5" customHeight="1">
      <c r="A4" s="351" t="s">
        <v>69</v>
      </c>
      <c r="B4" s="351"/>
      <c r="C4" s="351"/>
      <c r="D4" s="351"/>
      <c r="E4" s="351"/>
      <c r="F4" s="351"/>
      <c r="G4" s="351"/>
      <c r="H4" s="351"/>
    </row>
    <row r="5" spans="1:8" ht="25">
      <c r="A5" s="113" t="s">
        <v>406</v>
      </c>
      <c r="B5" s="116" t="s">
        <v>273</v>
      </c>
      <c r="C5" s="371"/>
      <c r="D5" s="371"/>
      <c r="E5" s="371"/>
      <c r="F5" s="371"/>
      <c r="G5" s="371"/>
      <c r="H5" s="371"/>
    </row>
    <row r="6" spans="1:8" ht="350">
      <c r="A6" s="113" t="s">
        <v>404</v>
      </c>
      <c r="B6" s="116" t="s">
        <v>394</v>
      </c>
      <c r="C6" s="117" t="s">
        <v>475</v>
      </c>
      <c r="D6" s="118" t="s">
        <v>30</v>
      </c>
      <c r="E6" s="122" t="s">
        <v>71</v>
      </c>
      <c r="F6" s="283" t="s">
        <v>734</v>
      </c>
      <c r="G6" s="115">
        <v>43991</v>
      </c>
      <c r="H6" s="115">
        <v>44441</v>
      </c>
    </row>
    <row r="7" spans="1:8" ht="112.5">
      <c r="A7" s="113" t="s">
        <v>513</v>
      </c>
      <c r="B7" s="118" t="s">
        <v>407</v>
      </c>
      <c r="C7" s="118" t="s">
        <v>781</v>
      </c>
      <c r="D7" s="118" t="s">
        <v>30</v>
      </c>
      <c r="E7" s="122" t="s">
        <v>71</v>
      </c>
      <c r="F7" s="283" t="s">
        <v>570</v>
      </c>
      <c r="G7" s="115">
        <v>43991</v>
      </c>
      <c r="H7" s="115">
        <v>44441</v>
      </c>
    </row>
    <row r="8" spans="1:8" ht="87.5">
      <c r="A8" s="113" t="s">
        <v>831</v>
      </c>
      <c r="B8" s="118" t="s">
        <v>466</v>
      </c>
      <c r="C8" s="118" t="s">
        <v>476</v>
      </c>
      <c r="D8" s="118" t="s">
        <v>30</v>
      </c>
      <c r="E8" s="122" t="s">
        <v>71</v>
      </c>
      <c r="F8" s="283" t="s">
        <v>660</v>
      </c>
      <c r="G8" s="115">
        <v>43991</v>
      </c>
      <c r="H8" s="115">
        <v>44441</v>
      </c>
    </row>
    <row r="9" spans="1:8">
      <c r="A9" s="113" t="s">
        <v>405</v>
      </c>
      <c r="B9" s="118" t="s">
        <v>31</v>
      </c>
      <c r="C9" s="118" t="s">
        <v>70</v>
      </c>
      <c r="D9" s="118" t="s">
        <v>70</v>
      </c>
      <c r="E9" s="118" t="s">
        <v>70</v>
      </c>
      <c r="F9" s="118" t="s">
        <v>70</v>
      </c>
      <c r="G9" s="118" t="s">
        <v>70</v>
      </c>
      <c r="H9" s="118" t="s">
        <v>70</v>
      </c>
    </row>
    <row r="10" spans="1:8" ht="25">
      <c r="A10" s="113" t="s">
        <v>2</v>
      </c>
      <c r="B10" s="118" t="s">
        <v>31</v>
      </c>
      <c r="C10" s="134" t="s">
        <v>70</v>
      </c>
      <c r="D10" s="134" t="s">
        <v>70</v>
      </c>
      <c r="E10" s="134" t="s">
        <v>70</v>
      </c>
      <c r="F10" s="134" t="s">
        <v>70</v>
      </c>
      <c r="G10" s="134" t="s">
        <v>70</v>
      </c>
      <c r="H10" s="134" t="s">
        <v>70</v>
      </c>
    </row>
    <row r="11" spans="1:8" ht="25">
      <c r="A11" s="113" t="s">
        <v>72</v>
      </c>
      <c r="B11" s="118" t="s">
        <v>31</v>
      </c>
      <c r="C11" s="118" t="s">
        <v>70</v>
      </c>
      <c r="D11" s="118" t="s">
        <v>70</v>
      </c>
      <c r="E11" s="118" t="s">
        <v>70</v>
      </c>
      <c r="F11" s="118" t="s">
        <v>70</v>
      </c>
      <c r="G11" s="118" t="s">
        <v>70</v>
      </c>
      <c r="H11" s="118" t="s">
        <v>70</v>
      </c>
    </row>
    <row r="12" spans="1:8" s="112" customFormat="1" ht="13.5">
      <c r="A12" s="351" t="s">
        <v>73</v>
      </c>
      <c r="B12" s="351"/>
      <c r="C12" s="351"/>
      <c r="D12" s="351"/>
      <c r="E12" s="351"/>
      <c r="F12" s="351"/>
      <c r="G12" s="351"/>
      <c r="H12" s="351"/>
    </row>
    <row r="13" spans="1:8" s="112" customFormat="1" ht="25">
      <c r="A13" s="113" t="s">
        <v>4</v>
      </c>
      <c r="B13" s="118" t="s">
        <v>31</v>
      </c>
      <c r="C13" s="118" t="s">
        <v>70</v>
      </c>
      <c r="D13" s="118" t="s">
        <v>70</v>
      </c>
      <c r="E13" s="118" t="s">
        <v>70</v>
      </c>
      <c r="F13" s="118" t="s">
        <v>70</v>
      </c>
      <c r="G13" s="118" t="s">
        <v>70</v>
      </c>
      <c r="H13" s="118" t="s">
        <v>70</v>
      </c>
    </row>
    <row r="14" spans="1:8" s="112" customFormat="1" ht="13.5">
      <c r="A14" s="351" t="s">
        <v>74</v>
      </c>
      <c r="B14" s="351"/>
      <c r="C14" s="351"/>
      <c r="D14" s="351"/>
      <c r="E14" s="351"/>
      <c r="F14" s="351"/>
      <c r="G14" s="351"/>
      <c r="H14" s="351"/>
    </row>
    <row r="15" spans="1:8" s="112" customFormat="1" ht="300">
      <c r="A15" s="113" t="s">
        <v>5</v>
      </c>
      <c r="B15" s="118" t="s">
        <v>157</v>
      </c>
      <c r="C15" s="118" t="s">
        <v>783</v>
      </c>
      <c r="D15" s="118" t="s">
        <v>32</v>
      </c>
      <c r="E15" s="25" t="s">
        <v>71</v>
      </c>
      <c r="F15" s="118" t="s">
        <v>879</v>
      </c>
      <c r="G15" s="115" t="s">
        <v>158</v>
      </c>
      <c r="H15" s="115">
        <v>43543</v>
      </c>
    </row>
    <row r="16" spans="1:8" s="112" customFormat="1" ht="25">
      <c r="A16" s="113" t="s">
        <v>6</v>
      </c>
      <c r="B16" s="118" t="s">
        <v>31</v>
      </c>
      <c r="C16" s="118" t="s">
        <v>70</v>
      </c>
      <c r="D16" s="118" t="s">
        <v>70</v>
      </c>
      <c r="E16" s="118" t="s">
        <v>70</v>
      </c>
      <c r="F16" s="118" t="s">
        <v>70</v>
      </c>
      <c r="G16" s="118" t="s">
        <v>70</v>
      </c>
      <c r="H16" s="118" t="s">
        <v>70</v>
      </c>
    </row>
    <row r="17" spans="1:8" s="112" customFormat="1" ht="25">
      <c r="A17" s="113" t="s">
        <v>77</v>
      </c>
      <c r="B17" s="118" t="s">
        <v>31</v>
      </c>
      <c r="C17" s="118" t="s">
        <v>70</v>
      </c>
      <c r="D17" s="118" t="s">
        <v>70</v>
      </c>
      <c r="E17" s="118" t="s">
        <v>70</v>
      </c>
      <c r="F17" s="118" t="s">
        <v>70</v>
      </c>
      <c r="G17" s="118" t="s">
        <v>70</v>
      </c>
      <c r="H17" s="118" t="s">
        <v>70</v>
      </c>
    </row>
    <row r="18" spans="1:8" s="112" customFormat="1" ht="13.5">
      <c r="A18" s="351" t="s">
        <v>78</v>
      </c>
      <c r="B18" s="351"/>
      <c r="C18" s="351"/>
      <c r="D18" s="351"/>
      <c r="E18" s="351"/>
      <c r="F18" s="351"/>
      <c r="G18" s="351"/>
      <c r="H18" s="351"/>
    </row>
    <row r="19" spans="1:8" s="112" customFormat="1" ht="25">
      <c r="A19" s="113" t="s">
        <v>79</v>
      </c>
      <c r="B19" s="134" t="s">
        <v>31</v>
      </c>
      <c r="C19" s="134" t="s">
        <v>70</v>
      </c>
      <c r="D19" s="134" t="s">
        <v>70</v>
      </c>
      <c r="E19" s="134" t="s">
        <v>70</v>
      </c>
      <c r="F19" s="134" t="s">
        <v>70</v>
      </c>
      <c r="G19" s="134" t="s">
        <v>70</v>
      </c>
      <c r="H19" s="134" t="s">
        <v>70</v>
      </c>
    </row>
    <row r="20" spans="1:8" s="112" customFormat="1" ht="37.5">
      <c r="A20" s="113" t="s">
        <v>80</v>
      </c>
      <c r="B20" s="134" t="s">
        <v>31</v>
      </c>
      <c r="C20" s="134" t="s">
        <v>70</v>
      </c>
      <c r="D20" s="134" t="s">
        <v>70</v>
      </c>
      <c r="E20" s="134" t="s">
        <v>70</v>
      </c>
      <c r="F20" s="134" t="s">
        <v>70</v>
      </c>
      <c r="G20" s="134" t="s">
        <v>70</v>
      </c>
      <c r="H20" s="134" t="s">
        <v>70</v>
      </c>
    </row>
    <row r="21" spans="1:8" s="112" customFormat="1" ht="14">
      <c r="A21" s="173"/>
      <c r="B21" s="173"/>
      <c r="C21" s="173"/>
      <c r="D21" s="173"/>
      <c r="E21" s="173"/>
      <c r="F21" s="74"/>
      <c r="G21" s="221"/>
      <c r="H21" s="221"/>
    </row>
    <row r="22" spans="1:8" s="112" customFormat="1" ht="49.5" customHeight="1">
      <c r="A22" s="382" t="s">
        <v>782</v>
      </c>
      <c r="B22" s="382"/>
      <c r="C22" s="382"/>
      <c r="D22" s="382"/>
      <c r="E22" s="382"/>
      <c r="F22" s="382"/>
      <c r="G22" s="382"/>
      <c r="H22" s="382"/>
    </row>
    <row r="23" spans="1:8" s="112" customFormat="1">
      <c r="A23" s="409" t="s">
        <v>159</v>
      </c>
      <c r="B23" s="409"/>
      <c r="C23" s="409"/>
      <c r="D23" s="409"/>
      <c r="E23" s="409"/>
      <c r="F23" s="409"/>
      <c r="G23" s="409"/>
      <c r="H23" s="409"/>
    </row>
    <row r="24" spans="1:8" s="112" customFormat="1">
      <c r="A24" s="386"/>
      <c r="B24" s="386"/>
      <c r="C24" s="386"/>
      <c r="D24" s="386"/>
      <c r="E24" s="386"/>
      <c r="F24" s="386"/>
      <c r="G24" s="386"/>
      <c r="H24" s="386"/>
    </row>
  </sheetData>
  <mergeCells count="8">
    <mergeCell ref="A22:H22"/>
    <mergeCell ref="A23:H23"/>
    <mergeCell ref="A24:H24"/>
    <mergeCell ref="A4:H4"/>
    <mergeCell ref="C5:H5"/>
    <mergeCell ref="A12:H12"/>
    <mergeCell ref="A14:H14"/>
    <mergeCell ref="A18:H18"/>
  </mergeCells>
  <hyperlinks>
    <hyperlink ref="A2" location="Summary!A8" display="Back to Summary" xr:uid="{B82558AA-3600-48A4-910C-DC3C15981B88}"/>
  </hyperlinks>
  <pageMargins left="0.7" right="0.7" top="0.75" bottom="0.75" header="0.3" footer="0.3"/>
  <pageSetup scale="63" fitToHeight="0" orientation="landscape"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1D63-5357-410F-9D75-2708A67A7889}">
  <sheetPr>
    <pageSetUpPr fitToPage="1"/>
  </sheetPr>
  <dimension ref="A1:K25"/>
  <sheetViews>
    <sheetView showGridLines="0" workbookViewId="0">
      <selection activeCell="A18" sqref="A18:H18"/>
    </sheetView>
  </sheetViews>
  <sheetFormatPr defaultColWidth="8.7265625" defaultRowHeight="12.5"/>
  <cols>
    <col min="1" max="1" width="21.453125" style="107" customWidth="1"/>
    <col min="2" max="2" width="16.26953125" style="107" customWidth="1"/>
    <col min="3" max="3" width="72.54296875" style="107" customWidth="1"/>
    <col min="4" max="4" width="13" style="107" customWidth="1"/>
    <col min="5" max="5" width="13.54296875" style="107" customWidth="1"/>
    <col min="6" max="6" width="27.54296875" style="107" customWidth="1"/>
    <col min="7" max="8" width="13.7265625" style="107" customWidth="1"/>
    <col min="9" max="16384" width="8.7265625" style="107"/>
  </cols>
  <sheetData>
    <row r="1" spans="1:8" ht="22.5">
      <c r="A1" s="400" t="s">
        <v>127</v>
      </c>
      <c r="B1" s="400"/>
      <c r="C1" s="400"/>
      <c r="D1" s="400"/>
      <c r="E1" s="400"/>
      <c r="F1" s="400"/>
      <c r="G1" s="53"/>
      <c r="H1" s="53"/>
    </row>
    <row r="2" spans="1:8">
      <c r="A2" s="85" t="s">
        <v>140</v>
      </c>
      <c r="B2" s="53"/>
      <c r="C2" s="53"/>
      <c r="D2" s="53"/>
      <c r="E2" s="53"/>
      <c r="F2" s="53"/>
      <c r="G2" s="53"/>
      <c r="H2" s="53"/>
    </row>
    <row r="3" spans="1:8" s="70" customFormat="1" ht="54">
      <c r="A3" s="311" t="s">
        <v>62</v>
      </c>
      <c r="B3" s="274" t="s">
        <v>63</v>
      </c>
      <c r="C3" s="274" t="s">
        <v>64</v>
      </c>
      <c r="D3" s="274" t="s">
        <v>3</v>
      </c>
      <c r="E3" s="274" t="s">
        <v>65</v>
      </c>
      <c r="F3" s="274" t="s">
        <v>66</v>
      </c>
      <c r="G3" s="274" t="s">
        <v>67</v>
      </c>
      <c r="H3" s="274" t="s">
        <v>68</v>
      </c>
    </row>
    <row r="4" spans="1:8" ht="13.5">
      <c r="A4" s="351" t="s">
        <v>69</v>
      </c>
      <c r="B4" s="351"/>
      <c r="C4" s="351"/>
      <c r="D4" s="351"/>
      <c r="E4" s="351"/>
      <c r="F4" s="351"/>
      <c r="G4" s="351"/>
      <c r="H4" s="351"/>
    </row>
    <row r="5" spans="1:8" s="43" customFormat="1" ht="25">
      <c r="A5" s="113" t="s">
        <v>406</v>
      </c>
      <c r="B5" s="116" t="s">
        <v>265</v>
      </c>
      <c r="C5" s="352"/>
      <c r="D5" s="352"/>
      <c r="E5" s="352"/>
      <c r="F5" s="352"/>
      <c r="G5" s="352"/>
      <c r="H5" s="352"/>
    </row>
    <row r="6" spans="1:8" s="43" customFormat="1" ht="125">
      <c r="A6" s="113" t="s">
        <v>404</v>
      </c>
      <c r="B6" s="118" t="s">
        <v>136</v>
      </c>
      <c r="C6" s="118" t="s">
        <v>438</v>
      </c>
      <c r="D6" s="118" t="s">
        <v>30</v>
      </c>
      <c r="E6" s="118" t="s">
        <v>71</v>
      </c>
      <c r="F6" s="283" t="s">
        <v>738</v>
      </c>
      <c r="G6" s="115">
        <v>44365</v>
      </c>
      <c r="H6" s="115">
        <v>44413</v>
      </c>
    </row>
    <row r="7" spans="1:8" s="43" customFormat="1" ht="225">
      <c r="A7" s="113" t="s">
        <v>513</v>
      </c>
      <c r="B7" s="122" t="s">
        <v>407</v>
      </c>
      <c r="C7" s="118" t="s">
        <v>735</v>
      </c>
      <c r="D7" s="118" t="s">
        <v>30</v>
      </c>
      <c r="E7" s="118" t="s">
        <v>71</v>
      </c>
      <c r="F7" s="283" t="s">
        <v>571</v>
      </c>
      <c r="G7" s="115">
        <v>39435</v>
      </c>
      <c r="H7" s="115">
        <v>44421</v>
      </c>
    </row>
    <row r="8" spans="1:8" s="43" customFormat="1" ht="125">
      <c r="A8" s="113" t="s">
        <v>831</v>
      </c>
      <c r="B8" s="118" t="s">
        <v>477</v>
      </c>
      <c r="C8" s="118" t="s">
        <v>439</v>
      </c>
      <c r="D8" s="118" t="s">
        <v>30</v>
      </c>
      <c r="E8" s="118" t="s">
        <v>71</v>
      </c>
      <c r="F8" s="283" t="s">
        <v>572</v>
      </c>
      <c r="G8" s="115">
        <v>44365</v>
      </c>
      <c r="H8" s="115">
        <v>44413</v>
      </c>
    </row>
    <row r="9" spans="1:8" s="43" customFormat="1" ht="125">
      <c r="A9" s="113" t="s">
        <v>405</v>
      </c>
      <c r="B9" s="118" t="s">
        <v>551</v>
      </c>
      <c r="C9" s="118" t="s">
        <v>440</v>
      </c>
      <c r="D9" s="118" t="s">
        <v>30</v>
      </c>
      <c r="E9" s="118" t="s">
        <v>71</v>
      </c>
      <c r="F9" s="121" t="s">
        <v>572</v>
      </c>
      <c r="G9" s="115">
        <v>44365</v>
      </c>
      <c r="H9" s="115">
        <v>44413</v>
      </c>
    </row>
    <row r="10" spans="1:8" s="43" customFormat="1" ht="379.5" customHeight="1">
      <c r="A10" s="114" t="s">
        <v>2</v>
      </c>
      <c r="B10" s="120" t="s">
        <v>30</v>
      </c>
      <c r="C10" s="279" t="s">
        <v>736</v>
      </c>
      <c r="D10" s="118" t="s">
        <v>30</v>
      </c>
      <c r="E10" s="118" t="s">
        <v>71</v>
      </c>
      <c r="F10" s="283" t="s">
        <v>573</v>
      </c>
      <c r="G10" s="115">
        <v>44365</v>
      </c>
      <c r="H10" s="115">
        <v>44413</v>
      </c>
    </row>
    <row r="11" spans="1:8" s="43" customFormat="1" ht="25">
      <c r="A11" s="114" t="s">
        <v>72</v>
      </c>
      <c r="B11" s="120" t="s">
        <v>31</v>
      </c>
      <c r="C11" s="122" t="s">
        <v>70</v>
      </c>
      <c r="D11" s="118" t="s">
        <v>70</v>
      </c>
      <c r="E11" s="118" t="s">
        <v>70</v>
      </c>
      <c r="F11" s="118" t="s">
        <v>70</v>
      </c>
      <c r="G11" s="118" t="s">
        <v>70</v>
      </c>
      <c r="H11" s="118" t="s">
        <v>70</v>
      </c>
    </row>
    <row r="12" spans="1:8" ht="13.5">
      <c r="A12" s="351" t="s">
        <v>73</v>
      </c>
      <c r="B12" s="351"/>
      <c r="C12" s="351"/>
      <c r="D12" s="351"/>
      <c r="E12" s="351"/>
      <c r="F12" s="351"/>
      <c r="G12" s="351"/>
      <c r="H12" s="351"/>
    </row>
    <row r="13" spans="1:8" ht="25">
      <c r="A13" s="114" t="s">
        <v>4</v>
      </c>
      <c r="B13" s="120" t="s">
        <v>31</v>
      </c>
      <c r="C13" s="122" t="s">
        <v>70</v>
      </c>
      <c r="D13" s="118" t="s">
        <v>70</v>
      </c>
      <c r="E13" s="118" t="s">
        <v>70</v>
      </c>
      <c r="F13" s="118" t="s">
        <v>70</v>
      </c>
      <c r="G13" s="118" t="s">
        <v>70</v>
      </c>
      <c r="H13" s="118" t="s">
        <v>70</v>
      </c>
    </row>
    <row r="14" spans="1:8" ht="13.5">
      <c r="A14" s="351" t="s">
        <v>74</v>
      </c>
      <c r="B14" s="351"/>
      <c r="C14" s="351"/>
      <c r="D14" s="351"/>
      <c r="E14" s="351"/>
      <c r="F14" s="351"/>
      <c r="G14" s="351"/>
      <c r="H14" s="351"/>
    </row>
    <row r="15" spans="1:8" ht="25">
      <c r="A15" s="114" t="s">
        <v>5</v>
      </c>
      <c r="B15" s="120" t="s">
        <v>31</v>
      </c>
      <c r="C15" s="122" t="s">
        <v>70</v>
      </c>
      <c r="D15" s="118" t="s">
        <v>70</v>
      </c>
      <c r="E15" s="118" t="s">
        <v>70</v>
      </c>
      <c r="F15" s="118" t="s">
        <v>70</v>
      </c>
      <c r="G15" s="118" t="s">
        <v>70</v>
      </c>
      <c r="H15" s="118" t="s">
        <v>70</v>
      </c>
    </row>
    <row r="16" spans="1:8" ht="25">
      <c r="A16" s="114" t="s">
        <v>6</v>
      </c>
      <c r="B16" s="120" t="s">
        <v>31</v>
      </c>
      <c r="C16" s="122" t="s">
        <v>70</v>
      </c>
      <c r="D16" s="118" t="s">
        <v>70</v>
      </c>
      <c r="E16" s="118" t="s">
        <v>70</v>
      </c>
      <c r="F16" s="118" t="s">
        <v>70</v>
      </c>
      <c r="G16" s="118" t="s">
        <v>70</v>
      </c>
      <c r="H16" s="118" t="s">
        <v>70</v>
      </c>
    </row>
    <row r="17" spans="1:11" ht="25">
      <c r="A17" s="114" t="s">
        <v>77</v>
      </c>
      <c r="B17" s="120" t="s">
        <v>31</v>
      </c>
      <c r="C17" s="122" t="s">
        <v>70</v>
      </c>
      <c r="D17" s="118" t="s">
        <v>70</v>
      </c>
      <c r="E17" s="118" t="s">
        <v>70</v>
      </c>
      <c r="F17" s="118" t="s">
        <v>70</v>
      </c>
      <c r="G17" s="118" t="s">
        <v>70</v>
      </c>
      <c r="H17" s="118" t="s">
        <v>70</v>
      </c>
    </row>
    <row r="18" spans="1:11" ht="13.5">
      <c r="A18" s="351" t="s">
        <v>78</v>
      </c>
      <c r="B18" s="351"/>
      <c r="C18" s="351"/>
      <c r="D18" s="351"/>
      <c r="E18" s="351"/>
      <c r="F18" s="351"/>
      <c r="G18" s="351"/>
      <c r="H18" s="351"/>
    </row>
    <row r="19" spans="1:11" ht="25">
      <c r="A19" s="114" t="s">
        <v>79</v>
      </c>
      <c r="B19" s="120" t="s">
        <v>31</v>
      </c>
      <c r="C19" s="122" t="s">
        <v>70</v>
      </c>
      <c r="D19" s="118" t="s">
        <v>70</v>
      </c>
      <c r="E19" s="118" t="s">
        <v>70</v>
      </c>
      <c r="F19" s="118" t="s">
        <v>70</v>
      </c>
      <c r="G19" s="118" t="s">
        <v>70</v>
      </c>
      <c r="H19" s="118" t="s">
        <v>70</v>
      </c>
    </row>
    <row r="20" spans="1:11" s="43" customFormat="1" ht="333" customHeight="1">
      <c r="A20" s="114" t="s">
        <v>80</v>
      </c>
      <c r="B20" s="121" t="s">
        <v>137</v>
      </c>
      <c r="C20" s="283" t="s">
        <v>682</v>
      </c>
      <c r="D20" s="119" t="s">
        <v>30</v>
      </c>
      <c r="E20" s="119" t="s">
        <v>71</v>
      </c>
      <c r="F20" s="283" t="s">
        <v>737</v>
      </c>
      <c r="G20" s="121" t="s">
        <v>146</v>
      </c>
      <c r="H20" s="123">
        <v>44411</v>
      </c>
    </row>
    <row r="22" spans="1:11" s="81" customFormat="1" ht="63" customHeight="1">
      <c r="A22" s="403" t="s">
        <v>880</v>
      </c>
      <c r="B22" s="403"/>
      <c r="C22" s="403"/>
      <c r="D22" s="403"/>
      <c r="E22" s="403"/>
      <c r="F22" s="403"/>
      <c r="G22" s="403"/>
      <c r="H22" s="403"/>
    </row>
    <row r="23" spans="1:11" s="216" customFormat="1" ht="61.5" customHeight="1">
      <c r="A23" s="388" t="s">
        <v>128</v>
      </c>
      <c r="B23" s="410"/>
      <c r="C23" s="410"/>
      <c r="D23" s="410"/>
      <c r="E23" s="410"/>
      <c r="F23" s="410"/>
      <c r="G23" s="410"/>
      <c r="H23" s="410"/>
      <c r="K23" s="222"/>
    </row>
    <row r="24" spans="1:11">
      <c r="A24" s="386"/>
      <c r="B24" s="386"/>
      <c r="C24" s="386"/>
      <c r="D24" s="386"/>
      <c r="E24" s="386"/>
      <c r="F24" s="386"/>
      <c r="G24" s="386"/>
      <c r="H24" s="386"/>
    </row>
    <row r="25" spans="1:11">
      <c r="K25" s="223"/>
    </row>
  </sheetData>
  <mergeCells count="9">
    <mergeCell ref="A18:H18"/>
    <mergeCell ref="A22:H22"/>
    <mergeCell ref="A23:H23"/>
    <mergeCell ref="A24:H24"/>
    <mergeCell ref="A1:F1"/>
    <mergeCell ref="A4:H4"/>
    <mergeCell ref="C5:H5"/>
    <mergeCell ref="A12:H12"/>
    <mergeCell ref="A14:H14"/>
  </mergeCells>
  <hyperlinks>
    <hyperlink ref="A2" location="Summary!A8" display="Back to Summary" xr:uid="{C2A01412-814B-4CE3-9FBE-3D2FB5EF93A6}"/>
  </hyperlinks>
  <pageMargins left="0.7" right="0.7" top="0.75" bottom="0.75" header="0.3" footer="0.3"/>
  <pageSetup scale="59" fitToHeight="0" orientation="landscape"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23731-B034-4620-B657-C60F0FBF153B}">
  <sheetPr>
    <pageSetUpPr fitToPage="1"/>
  </sheetPr>
  <dimension ref="A1:H24"/>
  <sheetViews>
    <sheetView showGridLines="0" zoomScaleNormal="100" workbookViewId="0">
      <selection activeCell="P6" sqref="P6"/>
    </sheetView>
  </sheetViews>
  <sheetFormatPr defaultColWidth="9.1796875" defaultRowHeight="12.5"/>
  <cols>
    <col min="1" max="1" width="21.453125" style="112" customWidth="1"/>
    <col min="2" max="2" width="16.26953125" style="107" customWidth="1"/>
    <col min="3" max="3" width="72.54296875" style="107" customWidth="1"/>
    <col min="4" max="4" width="13" style="43" customWidth="1"/>
    <col min="5" max="5" width="13.54296875" style="107" customWidth="1"/>
    <col min="6" max="6" width="24.26953125" style="107" customWidth="1"/>
    <col min="7" max="8" width="13.7265625" style="42" customWidth="1"/>
    <col min="9" max="16384" width="9.1796875" style="112"/>
  </cols>
  <sheetData>
    <row r="1" spans="1:8" ht="22.5">
      <c r="A1" s="400" t="s">
        <v>99</v>
      </c>
      <c r="B1" s="400"/>
      <c r="C1" s="400"/>
      <c r="D1" s="400"/>
      <c r="E1" s="400"/>
      <c r="F1" s="400"/>
      <c r="G1" s="53"/>
      <c r="H1" s="53"/>
    </row>
    <row r="2" spans="1:8">
      <c r="A2" s="85" t="s">
        <v>140</v>
      </c>
      <c r="B2" s="53"/>
      <c r="C2" s="53"/>
      <c r="D2" s="53"/>
      <c r="E2" s="53"/>
      <c r="F2" s="53"/>
      <c r="G2" s="53"/>
      <c r="H2" s="53"/>
    </row>
    <row r="3" spans="1:8" s="40" customFormat="1" ht="54">
      <c r="A3" s="311" t="s">
        <v>62</v>
      </c>
      <c r="B3" s="274" t="s">
        <v>63</v>
      </c>
      <c r="C3" s="274" t="s">
        <v>64</v>
      </c>
      <c r="D3" s="274" t="s">
        <v>3</v>
      </c>
      <c r="E3" s="274" t="s">
        <v>65</v>
      </c>
      <c r="F3" s="274" t="s">
        <v>66</v>
      </c>
      <c r="G3" s="274" t="s">
        <v>67</v>
      </c>
      <c r="H3" s="274" t="s">
        <v>68</v>
      </c>
    </row>
    <row r="4" spans="1:8" s="62" customFormat="1" ht="13.5">
      <c r="A4" s="351" t="s">
        <v>69</v>
      </c>
      <c r="B4" s="351"/>
      <c r="C4" s="351"/>
      <c r="D4" s="351"/>
      <c r="E4" s="351"/>
      <c r="F4" s="351"/>
      <c r="G4" s="351"/>
      <c r="H4" s="351"/>
    </row>
    <row r="5" spans="1:8" s="62" customFormat="1" ht="25">
      <c r="A5" s="113" t="s">
        <v>406</v>
      </c>
      <c r="B5" s="118" t="s">
        <v>254</v>
      </c>
      <c r="C5" s="352"/>
      <c r="D5" s="352"/>
      <c r="E5" s="352"/>
      <c r="F5" s="352"/>
      <c r="G5" s="352"/>
      <c r="H5" s="352"/>
    </row>
    <row r="6" spans="1:8" s="107" customFormat="1" ht="162.5">
      <c r="A6" s="113" t="s">
        <v>404</v>
      </c>
      <c r="B6" s="207" t="s">
        <v>473</v>
      </c>
      <c r="C6" s="118" t="s">
        <v>441</v>
      </c>
      <c r="D6" s="118" t="s">
        <v>100</v>
      </c>
      <c r="E6" s="118" t="s">
        <v>71</v>
      </c>
      <c r="F6" s="283" t="s">
        <v>574</v>
      </c>
      <c r="G6" s="123">
        <v>42552</v>
      </c>
      <c r="H6" s="123">
        <v>44446</v>
      </c>
    </row>
    <row r="7" spans="1:8" s="107" customFormat="1" ht="150">
      <c r="A7" s="113" t="s">
        <v>513</v>
      </c>
      <c r="B7" s="121" t="s">
        <v>407</v>
      </c>
      <c r="C7" s="121" t="s">
        <v>442</v>
      </c>
      <c r="D7" s="119" t="s">
        <v>32</v>
      </c>
      <c r="E7" s="119" t="s">
        <v>71</v>
      </c>
      <c r="F7" s="121" t="s">
        <v>575</v>
      </c>
      <c r="G7" s="123">
        <v>42552</v>
      </c>
      <c r="H7" s="123">
        <v>44446</v>
      </c>
    </row>
    <row r="8" spans="1:8" s="107" customFormat="1" ht="150">
      <c r="A8" s="113" t="s">
        <v>831</v>
      </c>
      <c r="B8" s="117" t="s">
        <v>409</v>
      </c>
      <c r="C8" s="121" t="s">
        <v>739</v>
      </c>
      <c r="D8" s="119" t="s">
        <v>32</v>
      </c>
      <c r="E8" s="119" t="s">
        <v>71</v>
      </c>
      <c r="F8" s="121" t="s">
        <v>575</v>
      </c>
      <c r="G8" s="123">
        <v>42552</v>
      </c>
      <c r="H8" s="123">
        <v>44446</v>
      </c>
    </row>
    <row r="9" spans="1:8" s="107" customFormat="1" ht="137.5">
      <c r="A9" s="113" t="s">
        <v>405</v>
      </c>
      <c r="B9" s="207" t="s">
        <v>473</v>
      </c>
      <c r="C9" s="121" t="s">
        <v>533</v>
      </c>
      <c r="D9" s="119" t="s">
        <v>32</v>
      </c>
      <c r="E9" s="119" t="s">
        <v>71</v>
      </c>
      <c r="F9" s="82" t="s">
        <v>576</v>
      </c>
      <c r="G9" s="123">
        <v>41091</v>
      </c>
      <c r="H9" s="123">
        <v>44446</v>
      </c>
    </row>
    <row r="10" spans="1:8" s="107" customFormat="1" ht="25">
      <c r="A10" s="114" t="s">
        <v>2</v>
      </c>
      <c r="B10" s="121" t="s">
        <v>31</v>
      </c>
      <c r="C10" s="121" t="s">
        <v>70</v>
      </c>
      <c r="D10" s="119" t="s">
        <v>70</v>
      </c>
      <c r="E10" s="119" t="s">
        <v>70</v>
      </c>
      <c r="F10" s="119" t="s">
        <v>70</v>
      </c>
      <c r="G10" s="119" t="s">
        <v>70</v>
      </c>
      <c r="H10" s="119" t="s">
        <v>70</v>
      </c>
    </row>
    <row r="11" spans="1:8" s="107" customFormat="1" ht="25">
      <c r="A11" s="114" t="s">
        <v>72</v>
      </c>
      <c r="B11" s="121" t="s">
        <v>31</v>
      </c>
      <c r="C11" s="121" t="s">
        <v>70</v>
      </c>
      <c r="D11" s="119" t="s">
        <v>70</v>
      </c>
      <c r="E11" s="119" t="s">
        <v>70</v>
      </c>
      <c r="F11" s="119" t="s">
        <v>70</v>
      </c>
      <c r="G11" s="119" t="s">
        <v>70</v>
      </c>
      <c r="H11" s="119" t="s">
        <v>70</v>
      </c>
    </row>
    <row r="12" spans="1:8" s="62" customFormat="1" ht="13.5">
      <c r="A12" s="351" t="s">
        <v>73</v>
      </c>
      <c r="B12" s="351"/>
      <c r="C12" s="351"/>
      <c r="D12" s="351"/>
      <c r="E12" s="351"/>
      <c r="F12" s="351"/>
      <c r="G12" s="351"/>
      <c r="H12" s="351"/>
    </row>
    <row r="13" spans="1:8" s="107" customFormat="1" ht="25">
      <c r="A13" s="114" t="s">
        <v>4</v>
      </c>
      <c r="B13" s="121" t="s">
        <v>31</v>
      </c>
      <c r="C13" s="121" t="s">
        <v>70</v>
      </c>
      <c r="D13" s="119" t="s">
        <v>70</v>
      </c>
      <c r="E13" s="119" t="s">
        <v>70</v>
      </c>
      <c r="F13" s="119" t="s">
        <v>70</v>
      </c>
      <c r="G13" s="119" t="s">
        <v>70</v>
      </c>
      <c r="H13" s="119" t="s">
        <v>70</v>
      </c>
    </row>
    <row r="14" spans="1:8" s="62" customFormat="1" ht="13.5">
      <c r="A14" s="351" t="s">
        <v>74</v>
      </c>
      <c r="B14" s="351"/>
      <c r="C14" s="351"/>
      <c r="D14" s="351"/>
      <c r="E14" s="351"/>
      <c r="F14" s="351"/>
      <c r="G14" s="351"/>
      <c r="H14" s="351"/>
    </row>
    <row r="15" spans="1:8" s="107" customFormat="1" ht="150">
      <c r="A15" s="114" t="s">
        <v>5</v>
      </c>
      <c r="B15" s="122" t="s">
        <v>144</v>
      </c>
      <c r="C15" s="122" t="s">
        <v>101</v>
      </c>
      <c r="D15" s="119" t="s">
        <v>32</v>
      </c>
      <c r="E15" s="119" t="s">
        <v>71</v>
      </c>
      <c r="F15" s="280" t="s">
        <v>881</v>
      </c>
      <c r="G15" s="123">
        <v>42370</v>
      </c>
      <c r="H15" s="123">
        <v>44446</v>
      </c>
    </row>
    <row r="16" spans="1:8" s="107" customFormat="1" ht="25">
      <c r="A16" s="114" t="s">
        <v>6</v>
      </c>
      <c r="B16" s="121" t="s">
        <v>31</v>
      </c>
      <c r="C16" s="121" t="s">
        <v>70</v>
      </c>
      <c r="D16" s="119" t="s">
        <v>70</v>
      </c>
      <c r="E16" s="119" t="s">
        <v>70</v>
      </c>
      <c r="F16" s="119" t="s">
        <v>70</v>
      </c>
      <c r="G16" s="119" t="s">
        <v>70</v>
      </c>
      <c r="H16" s="119" t="s">
        <v>70</v>
      </c>
    </row>
    <row r="17" spans="1:8" s="107" customFormat="1" ht="25">
      <c r="A17" s="114" t="s">
        <v>77</v>
      </c>
      <c r="B17" s="121" t="s">
        <v>31</v>
      </c>
      <c r="C17" s="121" t="s">
        <v>70</v>
      </c>
      <c r="D17" s="119" t="s">
        <v>70</v>
      </c>
      <c r="E17" s="119" t="s">
        <v>70</v>
      </c>
      <c r="F17" s="119" t="s">
        <v>70</v>
      </c>
      <c r="G17" s="119" t="s">
        <v>70</v>
      </c>
      <c r="H17" s="119" t="s">
        <v>70</v>
      </c>
    </row>
    <row r="18" spans="1:8" s="62" customFormat="1" ht="13.5">
      <c r="A18" s="351" t="s">
        <v>78</v>
      </c>
      <c r="B18" s="351"/>
      <c r="C18" s="351"/>
      <c r="D18" s="351"/>
      <c r="E18" s="351"/>
      <c r="F18" s="351"/>
      <c r="G18" s="351"/>
      <c r="H18" s="351"/>
    </row>
    <row r="19" spans="1:8" s="62" customFormat="1" ht="25">
      <c r="A19" s="114" t="s">
        <v>79</v>
      </c>
      <c r="B19" s="121" t="s">
        <v>31</v>
      </c>
      <c r="C19" s="121" t="s">
        <v>70</v>
      </c>
      <c r="D19" s="119" t="s">
        <v>70</v>
      </c>
      <c r="E19" s="119" t="s">
        <v>70</v>
      </c>
      <c r="F19" s="119" t="s">
        <v>70</v>
      </c>
      <c r="G19" s="119" t="s">
        <v>70</v>
      </c>
      <c r="H19" s="119" t="s">
        <v>70</v>
      </c>
    </row>
    <row r="20" spans="1:8" s="62" customFormat="1" ht="37.5">
      <c r="A20" s="114" t="s">
        <v>80</v>
      </c>
      <c r="B20" s="121" t="s">
        <v>31</v>
      </c>
      <c r="C20" s="121" t="s">
        <v>70</v>
      </c>
      <c r="D20" s="119" t="s">
        <v>70</v>
      </c>
      <c r="E20" s="119" t="s">
        <v>70</v>
      </c>
      <c r="F20" s="119" t="s">
        <v>70</v>
      </c>
      <c r="G20" s="119" t="s">
        <v>70</v>
      </c>
      <c r="H20" s="119" t="s">
        <v>70</v>
      </c>
    </row>
    <row r="21" spans="1:8" ht="15.75" customHeight="1">
      <c r="A21" s="53"/>
      <c r="B21" s="53"/>
      <c r="C21" s="53"/>
      <c r="D21" s="53"/>
      <c r="E21" s="53"/>
      <c r="F21" s="126"/>
      <c r="G21" s="126"/>
      <c r="H21" s="126"/>
    </row>
    <row r="22" spans="1:8" ht="52.5" customHeight="1">
      <c r="A22" s="403" t="s">
        <v>780</v>
      </c>
      <c r="B22" s="403"/>
      <c r="C22" s="403"/>
      <c r="D22" s="403"/>
      <c r="E22" s="403"/>
      <c r="F22" s="403"/>
      <c r="G22" s="403"/>
      <c r="H22" s="403"/>
    </row>
    <row r="23" spans="1:8" ht="50.25" customHeight="1">
      <c r="A23" s="382" t="s">
        <v>882</v>
      </c>
      <c r="B23" s="382"/>
      <c r="C23" s="382"/>
      <c r="D23" s="382"/>
      <c r="E23" s="382"/>
      <c r="F23" s="382"/>
      <c r="G23" s="382"/>
      <c r="H23" s="382"/>
    </row>
    <row r="24" spans="1:8">
      <c r="A24" s="27"/>
      <c r="B24" s="41"/>
      <c r="C24" s="41"/>
      <c r="D24" s="41"/>
      <c r="E24" s="41"/>
      <c r="F24" s="41"/>
      <c r="G24" s="41"/>
      <c r="H24" s="41"/>
    </row>
  </sheetData>
  <mergeCells count="8">
    <mergeCell ref="A18:H18"/>
    <mergeCell ref="A22:H22"/>
    <mergeCell ref="A23:H23"/>
    <mergeCell ref="A1:F1"/>
    <mergeCell ref="A4:H4"/>
    <mergeCell ref="C5:H5"/>
    <mergeCell ref="A12:H12"/>
    <mergeCell ref="A14:H14"/>
  </mergeCells>
  <hyperlinks>
    <hyperlink ref="A2" location="Summary!A8" display="Back to Summary" xr:uid="{8B7240E1-0A0C-4463-B96B-1E1FC5475E24}"/>
  </hyperlinks>
  <pageMargins left="0.7" right="0.7" top="0.75" bottom="0.75" header="0.3" footer="0.3"/>
  <pageSetup scale="63" fitToHeight="0" orientation="landscape"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EB92-4791-4234-8370-F2CD8F34201C}">
  <sheetPr>
    <pageSetUpPr fitToPage="1"/>
  </sheetPr>
  <dimension ref="A1:H25"/>
  <sheetViews>
    <sheetView showGridLines="0" workbookViewId="0">
      <selection activeCell="M21" sqref="M21"/>
    </sheetView>
  </sheetViews>
  <sheetFormatPr defaultColWidth="9.1796875" defaultRowHeight="12.5"/>
  <cols>
    <col min="1" max="1" width="21.453125" style="112" customWidth="1"/>
    <col min="2" max="2" width="16.26953125" style="112" customWidth="1"/>
    <col min="3" max="3" width="72.54296875" style="112" customWidth="1"/>
    <col min="4" max="4" width="13" style="112" customWidth="1"/>
    <col min="5" max="5" width="13.54296875" style="112" customWidth="1"/>
    <col min="6" max="6" width="24.26953125" style="112" customWidth="1"/>
    <col min="7" max="8" width="13.7265625" style="16" customWidth="1"/>
    <col min="9" max="16384" width="9.1796875" style="112"/>
  </cols>
  <sheetData>
    <row r="1" spans="1:8" ht="22.5">
      <c r="A1" s="400" t="s">
        <v>123</v>
      </c>
      <c r="B1" s="400"/>
      <c r="C1" s="400"/>
      <c r="D1" s="400"/>
      <c r="E1" s="400"/>
      <c r="F1" s="400"/>
      <c r="G1" s="53"/>
      <c r="H1" s="53"/>
    </row>
    <row r="2" spans="1:8" ht="14.25" customHeight="1">
      <c r="A2" s="85" t="s">
        <v>140</v>
      </c>
      <c r="B2" s="53"/>
      <c r="C2" s="53"/>
      <c r="D2" s="53"/>
      <c r="E2" s="53"/>
      <c r="F2" s="53"/>
      <c r="G2" s="53"/>
      <c r="H2" s="53"/>
    </row>
    <row r="3" spans="1:8" s="40" customFormat="1" ht="54">
      <c r="A3" s="311" t="s">
        <v>62</v>
      </c>
      <c r="B3" s="274" t="s">
        <v>63</v>
      </c>
      <c r="C3" s="274" t="s">
        <v>64</v>
      </c>
      <c r="D3" s="274" t="s">
        <v>3</v>
      </c>
      <c r="E3" s="274" t="s">
        <v>65</v>
      </c>
      <c r="F3" s="274" t="s">
        <v>66</v>
      </c>
      <c r="G3" s="274" t="s">
        <v>67</v>
      </c>
      <c r="H3" s="274" t="s">
        <v>68</v>
      </c>
    </row>
    <row r="4" spans="1:8" s="71" customFormat="1" ht="14.5" customHeight="1">
      <c r="A4" s="351" t="s">
        <v>69</v>
      </c>
      <c r="B4" s="351"/>
      <c r="C4" s="351"/>
      <c r="D4" s="351"/>
      <c r="E4" s="351"/>
      <c r="F4" s="351"/>
      <c r="G4" s="351"/>
      <c r="H4" s="351"/>
    </row>
    <row r="5" spans="1:8" s="107" customFormat="1" ht="25">
      <c r="A5" s="113" t="s">
        <v>406</v>
      </c>
      <c r="B5" s="116" t="s">
        <v>254</v>
      </c>
      <c r="C5" s="210"/>
      <c r="D5" s="210"/>
      <c r="E5" s="210"/>
      <c r="F5" s="210"/>
      <c r="G5" s="210"/>
      <c r="H5" s="210"/>
    </row>
    <row r="6" spans="1:8" s="107" customFormat="1" ht="185.25" customHeight="1">
      <c r="A6" s="113" t="s">
        <v>404</v>
      </c>
      <c r="B6" s="207" t="s">
        <v>473</v>
      </c>
      <c r="C6" s="117" t="s">
        <v>443</v>
      </c>
      <c r="D6" s="118" t="s">
        <v>32</v>
      </c>
      <c r="E6" s="118" t="s">
        <v>71</v>
      </c>
      <c r="F6" s="283" t="s">
        <v>577</v>
      </c>
      <c r="G6" s="123">
        <v>35247</v>
      </c>
      <c r="H6" s="115">
        <v>44411</v>
      </c>
    </row>
    <row r="7" spans="1:8" s="107" customFormat="1" ht="87.5">
      <c r="A7" s="113" t="s">
        <v>513</v>
      </c>
      <c r="B7" s="118" t="s">
        <v>407</v>
      </c>
      <c r="C7" s="118" t="s">
        <v>444</v>
      </c>
      <c r="D7" s="118" t="s">
        <v>32</v>
      </c>
      <c r="E7" s="118" t="s">
        <v>71</v>
      </c>
      <c r="F7" s="283" t="s">
        <v>663</v>
      </c>
      <c r="G7" s="123">
        <v>35247</v>
      </c>
      <c r="H7" s="115">
        <v>44411</v>
      </c>
    </row>
    <row r="8" spans="1:8" s="107" customFormat="1" ht="87.5">
      <c r="A8" s="113" t="s">
        <v>831</v>
      </c>
      <c r="B8" s="117" t="s">
        <v>409</v>
      </c>
      <c r="C8" s="118" t="s">
        <v>740</v>
      </c>
      <c r="D8" s="118" t="s">
        <v>32</v>
      </c>
      <c r="E8" s="118" t="s">
        <v>71</v>
      </c>
      <c r="F8" s="283" t="s">
        <v>662</v>
      </c>
      <c r="G8" s="123">
        <v>35247</v>
      </c>
      <c r="H8" s="115">
        <v>44411</v>
      </c>
    </row>
    <row r="9" spans="1:8" s="107" customFormat="1">
      <c r="A9" s="113" t="s">
        <v>405</v>
      </c>
      <c r="B9" s="118" t="s">
        <v>31</v>
      </c>
      <c r="C9" s="118" t="s">
        <v>70</v>
      </c>
      <c r="D9" s="118" t="s">
        <v>70</v>
      </c>
      <c r="E9" s="118" t="s">
        <v>70</v>
      </c>
      <c r="F9" s="118" t="s">
        <v>70</v>
      </c>
      <c r="G9" s="118" t="s">
        <v>70</v>
      </c>
      <c r="H9" s="118" t="s">
        <v>70</v>
      </c>
    </row>
    <row r="10" spans="1:8" s="107" customFormat="1" ht="25">
      <c r="A10" s="114" t="s">
        <v>2</v>
      </c>
      <c r="B10" s="118" t="s">
        <v>31</v>
      </c>
      <c r="C10" s="118" t="s">
        <v>70</v>
      </c>
      <c r="D10" s="118" t="s">
        <v>70</v>
      </c>
      <c r="E10" s="118" t="s">
        <v>70</v>
      </c>
      <c r="F10" s="118" t="s">
        <v>70</v>
      </c>
      <c r="G10" s="118" t="s">
        <v>70</v>
      </c>
      <c r="H10" s="118" t="s">
        <v>70</v>
      </c>
    </row>
    <row r="11" spans="1:8" s="107" customFormat="1" ht="25">
      <c r="A11" s="114" t="s">
        <v>72</v>
      </c>
      <c r="B11" s="118" t="s">
        <v>31</v>
      </c>
      <c r="C11" s="118" t="s">
        <v>70</v>
      </c>
      <c r="D11" s="118" t="s">
        <v>70</v>
      </c>
      <c r="E11" s="118" t="s">
        <v>70</v>
      </c>
      <c r="F11" s="118" t="s">
        <v>70</v>
      </c>
      <c r="G11" s="118" t="s">
        <v>70</v>
      </c>
      <c r="H11" s="118" t="s">
        <v>70</v>
      </c>
    </row>
    <row r="12" spans="1:8" s="71" customFormat="1" ht="15" customHeight="1">
      <c r="A12" s="351" t="s">
        <v>73</v>
      </c>
      <c r="B12" s="351"/>
      <c r="C12" s="351"/>
      <c r="D12" s="351"/>
      <c r="E12" s="351"/>
      <c r="F12" s="351"/>
      <c r="G12" s="351"/>
      <c r="H12" s="351"/>
    </row>
    <row r="13" spans="1:8" s="107" customFormat="1" ht="25">
      <c r="A13" s="114" t="s">
        <v>4</v>
      </c>
      <c r="B13" s="118" t="s">
        <v>31</v>
      </c>
      <c r="C13" s="118" t="s">
        <v>70</v>
      </c>
      <c r="D13" s="118" t="s">
        <v>70</v>
      </c>
      <c r="E13" s="118" t="s">
        <v>70</v>
      </c>
      <c r="F13" s="118" t="s">
        <v>70</v>
      </c>
      <c r="G13" s="118" t="s">
        <v>70</v>
      </c>
      <c r="H13" s="118" t="s">
        <v>70</v>
      </c>
    </row>
    <row r="14" spans="1:8" s="71" customFormat="1" ht="14.5" customHeight="1">
      <c r="A14" s="351" t="s">
        <v>74</v>
      </c>
      <c r="B14" s="351"/>
      <c r="C14" s="351"/>
      <c r="D14" s="351"/>
      <c r="E14" s="351"/>
      <c r="F14" s="351"/>
      <c r="G14" s="351"/>
      <c r="H14" s="351"/>
    </row>
    <row r="15" spans="1:8" s="107" customFormat="1" ht="350">
      <c r="A15" s="114" t="s">
        <v>5</v>
      </c>
      <c r="B15" s="76" t="s">
        <v>661</v>
      </c>
      <c r="C15" s="295" t="s">
        <v>855</v>
      </c>
      <c r="D15" s="76" t="s">
        <v>32</v>
      </c>
      <c r="E15" s="77" t="s">
        <v>71</v>
      </c>
      <c r="F15" s="295" t="s">
        <v>883</v>
      </c>
      <c r="G15" s="72">
        <v>43282</v>
      </c>
      <c r="H15" s="72">
        <v>43587</v>
      </c>
    </row>
    <row r="16" spans="1:8" s="107" customFormat="1" ht="25">
      <c r="A16" s="114" t="s">
        <v>6</v>
      </c>
      <c r="B16" s="118" t="s">
        <v>31</v>
      </c>
      <c r="C16" s="118" t="s">
        <v>70</v>
      </c>
      <c r="D16" s="118" t="s">
        <v>70</v>
      </c>
      <c r="E16" s="118" t="s">
        <v>70</v>
      </c>
      <c r="F16" s="118" t="s">
        <v>70</v>
      </c>
      <c r="G16" s="118" t="s">
        <v>70</v>
      </c>
      <c r="H16" s="118" t="s">
        <v>70</v>
      </c>
    </row>
    <row r="17" spans="1:8" s="107" customFormat="1" ht="25">
      <c r="A17" s="114" t="s">
        <v>77</v>
      </c>
      <c r="B17" s="118" t="s">
        <v>31</v>
      </c>
      <c r="C17" s="118" t="s">
        <v>70</v>
      </c>
      <c r="D17" s="118" t="s">
        <v>70</v>
      </c>
      <c r="E17" s="118" t="s">
        <v>70</v>
      </c>
      <c r="F17" s="118" t="s">
        <v>70</v>
      </c>
      <c r="G17" s="118" t="s">
        <v>70</v>
      </c>
      <c r="H17" s="118" t="s">
        <v>70</v>
      </c>
    </row>
    <row r="18" spans="1:8" ht="14.5" customHeight="1">
      <c r="A18" s="351" t="s">
        <v>78</v>
      </c>
      <c r="B18" s="351"/>
      <c r="C18" s="351"/>
      <c r="D18" s="351"/>
      <c r="E18" s="351"/>
      <c r="F18" s="351"/>
      <c r="G18" s="351"/>
      <c r="H18" s="351"/>
    </row>
    <row r="19" spans="1:8" s="107" customFormat="1" ht="25">
      <c r="A19" s="114" t="s">
        <v>79</v>
      </c>
      <c r="B19" s="118" t="s">
        <v>31</v>
      </c>
      <c r="C19" s="118" t="s">
        <v>70</v>
      </c>
      <c r="D19" s="118" t="s">
        <v>70</v>
      </c>
      <c r="E19" s="118" t="s">
        <v>70</v>
      </c>
      <c r="F19" s="118" t="s">
        <v>70</v>
      </c>
      <c r="G19" s="118" t="s">
        <v>70</v>
      </c>
      <c r="H19" s="118" t="s">
        <v>70</v>
      </c>
    </row>
    <row r="20" spans="1:8" s="107" customFormat="1" ht="37.5">
      <c r="A20" s="114" t="s">
        <v>80</v>
      </c>
      <c r="B20" s="118" t="s">
        <v>31</v>
      </c>
      <c r="C20" s="118" t="s">
        <v>70</v>
      </c>
      <c r="D20" s="118" t="s">
        <v>70</v>
      </c>
      <c r="E20" s="118" t="s">
        <v>70</v>
      </c>
      <c r="F20" s="118" t="s">
        <v>70</v>
      </c>
      <c r="G20" s="118" t="s">
        <v>70</v>
      </c>
      <c r="H20" s="118" t="s">
        <v>70</v>
      </c>
    </row>
    <row r="21" spans="1:8" ht="15.75" customHeight="1">
      <c r="A21" s="173"/>
      <c r="B21" s="173"/>
      <c r="C21" s="173"/>
      <c r="D21" s="173"/>
      <c r="E21" s="173"/>
      <c r="F21" s="28"/>
      <c r="G21" s="75"/>
      <c r="H21" s="75"/>
    </row>
    <row r="22" spans="1:8" s="6" customFormat="1" ht="45" customHeight="1">
      <c r="A22" s="382" t="s">
        <v>779</v>
      </c>
      <c r="B22" s="382"/>
      <c r="C22" s="382"/>
      <c r="D22" s="382"/>
      <c r="E22" s="382"/>
      <c r="F22" s="382"/>
      <c r="G22" s="382"/>
      <c r="H22" s="382"/>
    </row>
    <row r="23" spans="1:8" s="6" customFormat="1" ht="38.5" customHeight="1">
      <c r="A23" s="382" t="s">
        <v>884</v>
      </c>
      <c r="B23" s="382"/>
      <c r="C23" s="382"/>
      <c r="D23" s="382"/>
      <c r="E23" s="382"/>
      <c r="F23" s="382"/>
      <c r="G23" s="382"/>
      <c r="H23" s="382"/>
    </row>
    <row r="24" spans="1:8">
      <c r="A24" s="107"/>
      <c r="B24" s="107"/>
      <c r="C24" s="107"/>
      <c r="D24" s="107"/>
      <c r="E24" s="107"/>
      <c r="F24" s="107"/>
    </row>
    <row r="25" spans="1:8">
      <c r="A25" s="107"/>
      <c r="B25" s="107"/>
      <c r="C25" s="107"/>
      <c r="D25" s="107"/>
      <c r="E25" s="107"/>
      <c r="F25" s="107"/>
    </row>
  </sheetData>
  <mergeCells count="7">
    <mergeCell ref="A22:H22"/>
    <mergeCell ref="A23:H23"/>
    <mergeCell ref="A1:F1"/>
    <mergeCell ref="A4:H4"/>
    <mergeCell ref="A12:H12"/>
    <mergeCell ref="A14:H14"/>
    <mergeCell ref="A18:H18"/>
  </mergeCells>
  <hyperlinks>
    <hyperlink ref="A2" location="Summary!A8" display="Back to Summary" xr:uid="{E2D98EB9-E93F-4396-9C90-F63882411C5A}"/>
  </hyperlinks>
  <pageMargins left="0.7" right="0.7" top="0.75" bottom="0.75" header="0.3" footer="0.3"/>
  <pageSetup scale="63" fitToHeight="0" orientation="landscape"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CAA0-CAB8-40B9-AA98-7F547A7057C0}">
  <sheetPr>
    <pageSetUpPr fitToPage="1"/>
  </sheetPr>
  <dimension ref="A1:I23"/>
  <sheetViews>
    <sheetView showGridLines="0" topLeftCell="A4" workbookViewId="0">
      <selection activeCell="E32" sqref="E32"/>
    </sheetView>
  </sheetViews>
  <sheetFormatPr defaultColWidth="8.7265625" defaultRowHeight="12.5"/>
  <cols>
    <col min="1" max="1" width="24" style="27" customWidth="1"/>
    <col min="2" max="2" width="16.26953125" style="27" customWidth="1"/>
    <col min="3" max="3" width="72.54296875" style="27" customWidth="1"/>
    <col min="4" max="4" width="13" style="27" customWidth="1"/>
    <col min="5" max="5" width="13.54296875" style="27" customWidth="1"/>
    <col min="6" max="6" width="24.26953125" style="27" customWidth="1"/>
    <col min="7" max="8" width="13.7265625" style="27" customWidth="1"/>
    <col min="9" max="16384" width="8.7265625" style="27"/>
  </cols>
  <sheetData>
    <row r="1" spans="1:9" ht="23">
      <c r="A1" s="411" t="s">
        <v>211</v>
      </c>
      <c r="B1" s="412"/>
      <c r="C1" s="412"/>
      <c r="D1" s="412"/>
      <c r="E1" s="412"/>
      <c r="F1" s="412"/>
      <c r="G1" s="412"/>
      <c r="H1" s="412"/>
    </row>
    <row r="2" spans="1:9" s="225" customFormat="1" ht="14">
      <c r="A2" s="85" t="s">
        <v>140</v>
      </c>
      <c r="B2" s="224"/>
      <c r="C2" s="224"/>
      <c r="D2" s="224"/>
      <c r="E2" s="224"/>
      <c r="F2" s="224"/>
      <c r="G2" s="224"/>
      <c r="H2" s="224"/>
    </row>
    <row r="3" spans="1:9" ht="54">
      <c r="A3" s="299" t="s">
        <v>62</v>
      </c>
      <c r="B3" s="276" t="s">
        <v>63</v>
      </c>
      <c r="C3" s="275" t="s">
        <v>64</v>
      </c>
      <c r="D3" s="276" t="s">
        <v>3</v>
      </c>
      <c r="E3" s="276" t="s">
        <v>65</v>
      </c>
      <c r="F3" s="276" t="s">
        <v>66</v>
      </c>
      <c r="G3" s="276" t="s">
        <v>67</v>
      </c>
      <c r="H3" s="276" t="s">
        <v>68</v>
      </c>
    </row>
    <row r="4" spans="1:9" ht="13.5">
      <c r="A4" s="351" t="s">
        <v>69</v>
      </c>
      <c r="B4" s="351"/>
      <c r="C4" s="351"/>
      <c r="D4" s="351"/>
      <c r="E4" s="351"/>
      <c r="F4" s="351"/>
      <c r="G4" s="351"/>
      <c r="H4" s="351"/>
    </row>
    <row r="5" spans="1:9" ht="25">
      <c r="A5" s="113" t="s">
        <v>406</v>
      </c>
      <c r="B5" s="118" t="s">
        <v>273</v>
      </c>
      <c r="C5" s="352"/>
      <c r="D5" s="352"/>
      <c r="E5" s="352"/>
      <c r="F5" s="352"/>
      <c r="G5" s="352"/>
      <c r="H5" s="352"/>
    </row>
    <row r="6" spans="1:9" ht="112.5">
      <c r="A6" s="113" t="s">
        <v>404</v>
      </c>
      <c r="B6" s="118" t="s">
        <v>393</v>
      </c>
      <c r="C6" s="118" t="s">
        <v>242</v>
      </c>
      <c r="D6" s="118" t="s">
        <v>32</v>
      </c>
      <c r="E6" s="118" t="s">
        <v>71</v>
      </c>
      <c r="F6" s="67" t="s">
        <v>578</v>
      </c>
      <c r="G6" s="115">
        <v>41223</v>
      </c>
      <c r="H6" s="115">
        <v>44455</v>
      </c>
      <c r="I6" s="109"/>
    </row>
    <row r="7" spans="1:9" ht="75">
      <c r="A7" s="113" t="s">
        <v>513</v>
      </c>
      <c r="B7" s="118" t="s">
        <v>407</v>
      </c>
      <c r="C7" s="118" t="s">
        <v>777</v>
      </c>
      <c r="D7" s="118" t="s">
        <v>32</v>
      </c>
      <c r="E7" s="118" t="s">
        <v>71</v>
      </c>
      <c r="F7" s="67" t="s">
        <v>579</v>
      </c>
      <c r="G7" s="115">
        <v>43101</v>
      </c>
      <c r="H7" s="115">
        <v>44477</v>
      </c>
    </row>
    <row r="8" spans="1:9">
      <c r="A8" s="113" t="s">
        <v>831</v>
      </c>
      <c r="B8" s="118" t="s">
        <v>31</v>
      </c>
      <c r="C8" s="120" t="s">
        <v>70</v>
      </c>
      <c r="D8" s="118" t="s">
        <v>70</v>
      </c>
      <c r="E8" s="118" t="s">
        <v>70</v>
      </c>
      <c r="F8" s="118" t="s">
        <v>70</v>
      </c>
      <c r="G8" s="118" t="s">
        <v>70</v>
      </c>
      <c r="H8" s="118" t="s">
        <v>70</v>
      </c>
    </row>
    <row r="9" spans="1:9">
      <c r="A9" s="113" t="s">
        <v>405</v>
      </c>
      <c r="B9" s="118" t="s">
        <v>31</v>
      </c>
      <c r="C9" s="120" t="s">
        <v>70</v>
      </c>
      <c r="D9" s="118" t="s">
        <v>70</v>
      </c>
      <c r="E9" s="118" t="s">
        <v>70</v>
      </c>
      <c r="F9" s="118" t="s">
        <v>70</v>
      </c>
      <c r="G9" s="118" t="s">
        <v>70</v>
      </c>
      <c r="H9" s="118" t="s">
        <v>70</v>
      </c>
    </row>
    <row r="10" spans="1:9">
      <c r="A10" s="113" t="s">
        <v>2</v>
      </c>
      <c r="B10" s="120" t="s">
        <v>31</v>
      </c>
      <c r="C10" s="120" t="s">
        <v>70</v>
      </c>
      <c r="D10" s="120" t="s">
        <v>70</v>
      </c>
      <c r="E10" s="120" t="s">
        <v>70</v>
      </c>
      <c r="F10" s="120" t="s">
        <v>70</v>
      </c>
      <c r="G10" s="120" t="s">
        <v>70</v>
      </c>
      <c r="H10" s="120" t="s">
        <v>70</v>
      </c>
    </row>
    <row r="11" spans="1:9" ht="25">
      <c r="A11" s="113" t="s">
        <v>72</v>
      </c>
      <c r="B11" s="118" t="s">
        <v>31</v>
      </c>
      <c r="C11" s="118" t="s">
        <v>70</v>
      </c>
      <c r="D11" s="118" t="s">
        <v>70</v>
      </c>
      <c r="E11" s="118" t="s">
        <v>70</v>
      </c>
      <c r="F11" s="118" t="s">
        <v>70</v>
      </c>
      <c r="G11" s="118" t="s">
        <v>70</v>
      </c>
      <c r="H11" s="118" t="s">
        <v>70</v>
      </c>
    </row>
    <row r="12" spans="1:9" ht="13.5">
      <c r="A12" s="351" t="s">
        <v>73</v>
      </c>
      <c r="B12" s="351"/>
      <c r="C12" s="351"/>
      <c r="D12" s="351"/>
      <c r="E12" s="351"/>
      <c r="F12" s="351"/>
      <c r="G12" s="351"/>
      <c r="H12" s="351"/>
    </row>
    <row r="13" spans="1:9" ht="25">
      <c r="A13" s="113" t="s">
        <v>4</v>
      </c>
      <c r="B13" s="120" t="s">
        <v>31</v>
      </c>
      <c r="C13" s="120" t="s">
        <v>70</v>
      </c>
      <c r="D13" s="120" t="s">
        <v>70</v>
      </c>
      <c r="E13" s="120" t="s">
        <v>70</v>
      </c>
      <c r="F13" s="120" t="s">
        <v>70</v>
      </c>
      <c r="G13" s="120" t="s">
        <v>70</v>
      </c>
      <c r="H13" s="120" t="s">
        <v>70</v>
      </c>
    </row>
    <row r="14" spans="1:9" ht="13.5">
      <c r="A14" s="351" t="s">
        <v>74</v>
      </c>
      <c r="B14" s="351"/>
      <c r="C14" s="351"/>
      <c r="D14" s="351"/>
      <c r="E14" s="351"/>
      <c r="F14" s="351"/>
      <c r="G14" s="351"/>
      <c r="H14" s="351"/>
    </row>
    <row r="15" spans="1:9" ht="25">
      <c r="A15" s="113" t="s">
        <v>5</v>
      </c>
      <c r="B15" s="120" t="s">
        <v>31</v>
      </c>
      <c r="C15" s="120" t="s">
        <v>70</v>
      </c>
      <c r="D15" s="120" t="s">
        <v>70</v>
      </c>
      <c r="E15" s="120" t="s">
        <v>70</v>
      </c>
      <c r="F15" s="120" t="s">
        <v>70</v>
      </c>
      <c r="G15" s="120" t="s">
        <v>70</v>
      </c>
      <c r="H15" s="120" t="s">
        <v>70</v>
      </c>
    </row>
    <row r="16" spans="1:9" ht="100">
      <c r="A16" s="113" t="s">
        <v>6</v>
      </c>
      <c r="B16" s="116" t="s">
        <v>30</v>
      </c>
      <c r="C16" s="120" t="s">
        <v>741</v>
      </c>
      <c r="D16" s="120" t="s">
        <v>32</v>
      </c>
      <c r="E16" s="120" t="s">
        <v>71</v>
      </c>
      <c r="F16" s="283" t="s">
        <v>664</v>
      </c>
      <c r="G16" s="110">
        <v>44001</v>
      </c>
      <c r="H16" s="110">
        <v>44411</v>
      </c>
    </row>
    <row r="17" spans="1:8" ht="25">
      <c r="A17" s="113" t="s">
        <v>77</v>
      </c>
      <c r="B17" s="120" t="s">
        <v>31</v>
      </c>
      <c r="C17" s="120" t="s">
        <v>70</v>
      </c>
      <c r="D17" s="120" t="s">
        <v>70</v>
      </c>
      <c r="E17" s="120" t="s">
        <v>70</v>
      </c>
      <c r="F17" s="120" t="s">
        <v>70</v>
      </c>
      <c r="G17" s="120" t="s">
        <v>70</v>
      </c>
      <c r="H17" s="120" t="s">
        <v>70</v>
      </c>
    </row>
    <row r="18" spans="1:8" ht="13.5">
      <c r="A18" s="351" t="s">
        <v>78</v>
      </c>
      <c r="B18" s="351"/>
      <c r="C18" s="351"/>
      <c r="D18" s="351"/>
      <c r="E18" s="351"/>
      <c r="F18" s="351"/>
      <c r="G18" s="351"/>
      <c r="H18" s="351"/>
    </row>
    <row r="19" spans="1:8" ht="25">
      <c r="A19" s="113" t="s">
        <v>79</v>
      </c>
      <c r="B19" s="120" t="s">
        <v>31</v>
      </c>
      <c r="C19" s="120" t="s">
        <v>70</v>
      </c>
      <c r="D19" s="120" t="s">
        <v>70</v>
      </c>
      <c r="E19" s="120" t="s">
        <v>70</v>
      </c>
      <c r="F19" s="120" t="s">
        <v>70</v>
      </c>
      <c r="G19" s="120" t="s">
        <v>70</v>
      </c>
      <c r="H19" s="120" t="s">
        <v>70</v>
      </c>
    </row>
    <row r="20" spans="1:8" ht="25">
      <c r="A20" s="113" t="s">
        <v>80</v>
      </c>
      <c r="B20" s="120" t="s">
        <v>31</v>
      </c>
      <c r="C20" s="120" t="s">
        <v>70</v>
      </c>
      <c r="D20" s="120" t="s">
        <v>70</v>
      </c>
      <c r="E20" s="120" t="s">
        <v>70</v>
      </c>
      <c r="F20" s="120" t="s">
        <v>70</v>
      </c>
      <c r="G20" s="120" t="s">
        <v>70</v>
      </c>
      <c r="H20" s="120" t="s">
        <v>70</v>
      </c>
    </row>
    <row r="21" spans="1:8" ht="14">
      <c r="A21" s="53"/>
      <c r="B21" s="53"/>
      <c r="C21" s="53"/>
      <c r="D21" s="53"/>
      <c r="E21" s="53"/>
      <c r="F21" s="28"/>
      <c r="G21" s="28"/>
      <c r="H21" s="28"/>
    </row>
    <row r="22" spans="1:8" ht="51" customHeight="1">
      <c r="A22" s="382" t="s">
        <v>778</v>
      </c>
      <c r="B22" s="382"/>
      <c r="C22" s="382"/>
      <c r="D22" s="382"/>
      <c r="E22" s="382"/>
      <c r="F22" s="382"/>
      <c r="G22" s="382"/>
      <c r="H22" s="382"/>
    </row>
    <row r="23" spans="1:8">
      <c r="A23" s="382" t="s">
        <v>250</v>
      </c>
      <c r="B23" s="382"/>
      <c r="C23" s="382"/>
      <c r="D23" s="382"/>
      <c r="E23" s="382"/>
      <c r="F23" s="382"/>
      <c r="G23" s="382"/>
      <c r="H23" s="382"/>
    </row>
  </sheetData>
  <mergeCells count="8">
    <mergeCell ref="A18:H18"/>
    <mergeCell ref="A22:H22"/>
    <mergeCell ref="A23:H23"/>
    <mergeCell ref="A1:H1"/>
    <mergeCell ref="A4:H4"/>
    <mergeCell ref="C5:H5"/>
    <mergeCell ref="A12:H12"/>
    <mergeCell ref="A14:H14"/>
  </mergeCells>
  <hyperlinks>
    <hyperlink ref="A2" location="Summary!A8" display="Back to Summary" xr:uid="{00AC1296-F1D1-47FE-BF71-2DAA4A8A9C22}"/>
  </hyperlinks>
  <pageMargins left="0.7" right="0.7" top="0.75" bottom="0.75" header="0.3" footer="0.3"/>
  <pageSetup scale="64" fitToHeight="0" orientation="landscape"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44C1-9479-4E6F-A0E6-B822650A4056}">
  <sheetPr>
    <pageSetUpPr fitToPage="1"/>
  </sheetPr>
  <dimension ref="A1:H23"/>
  <sheetViews>
    <sheetView showGridLines="0" topLeftCell="A8" workbookViewId="0">
      <selection activeCell="F28" sqref="F28"/>
    </sheetView>
  </sheetViews>
  <sheetFormatPr defaultColWidth="8.7265625" defaultRowHeight="12.5"/>
  <cols>
    <col min="1" max="1" width="21.453125" style="112" customWidth="1"/>
    <col min="2" max="2" width="16.26953125" style="112" customWidth="1"/>
    <col min="3" max="3" width="72.54296875" style="112" customWidth="1"/>
    <col min="4" max="4" width="14" style="112" customWidth="1"/>
    <col min="5" max="5" width="13.54296875" style="112" customWidth="1"/>
    <col min="6" max="6" width="24.26953125" style="107" customWidth="1"/>
    <col min="7" max="8" width="13.7265625" style="112" customWidth="1"/>
    <col min="9" max="16384" width="8.7265625" style="112"/>
  </cols>
  <sheetData>
    <row r="1" spans="1:8" ht="23">
      <c r="A1" s="213" t="s">
        <v>327</v>
      </c>
    </row>
    <row r="2" spans="1:8">
      <c r="A2" s="85" t="s">
        <v>140</v>
      </c>
    </row>
    <row r="3" spans="1:8" s="16" customFormat="1" ht="40.5">
      <c r="A3" s="299" t="s">
        <v>62</v>
      </c>
      <c r="B3" s="276" t="s">
        <v>63</v>
      </c>
      <c r="C3" s="276" t="s">
        <v>64</v>
      </c>
      <c r="D3" s="276" t="s">
        <v>3</v>
      </c>
      <c r="E3" s="276" t="s">
        <v>65</v>
      </c>
      <c r="F3" s="276" t="s">
        <v>66</v>
      </c>
      <c r="G3" s="276" t="s">
        <v>67</v>
      </c>
      <c r="H3" s="276" t="s">
        <v>68</v>
      </c>
    </row>
    <row r="4" spans="1:8" ht="13.5">
      <c r="A4" s="402" t="s">
        <v>69</v>
      </c>
      <c r="B4" s="402"/>
      <c r="C4" s="402"/>
      <c r="D4" s="402"/>
      <c r="E4" s="402"/>
      <c r="F4" s="402"/>
      <c r="G4" s="402"/>
      <c r="H4" s="402"/>
    </row>
    <row r="5" spans="1:8" ht="25">
      <c r="A5" s="113" t="s">
        <v>406</v>
      </c>
      <c r="B5" s="122" t="s">
        <v>377</v>
      </c>
      <c r="C5" s="352"/>
      <c r="D5" s="352"/>
      <c r="E5" s="352"/>
      <c r="F5" s="352"/>
      <c r="G5" s="352"/>
      <c r="H5" s="352"/>
    </row>
    <row r="6" spans="1:8" ht="212.5">
      <c r="A6" s="113" t="s">
        <v>404</v>
      </c>
      <c r="B6" s="122" t="s">
        <v>389</v>
      </c>
      <c r="C6" s="118" t="s">
        <v>445</v>
      </c>
      <c r="D6" s="118" t="s">
        <v>32</v>
      </c>
      <c r="E6" s="118" t="s">
        <v>71</v>
      </c>
      <c r="F6" s="283" t="s">
        <v>580</v>
      </c>
      <c r="G6" s="115">
        <v>43040</v>
      </c>
      <c r="H6" s="115">
        <v>44421</v>
      </c>
    </row>
    <row r="7" spans="1:8" ht="125">
      <c r="A7" s="113" t="s">
        <v>513</v>
      </c>
      <c r="B7" s="122" t="s">
        <v>407</v>
      </c>
      <c r="C7" s="117" t="s">
        <v>776</v>
      </c>
      <c r="D7" s="118" t="s">
        <v>32</v>
      </c>
      <c r="E7" s="118" t="s">
        <v>71</v>
      </c>
      <c r="F7" s="283" t="s">
        <v>581</v>
      </c>
      <c r="G7" s="115">
        <v>43009</v>
      </c>
      <c r="H7" s="115">
        <v>44510</v>
      </c>
    </row>
    <row r="8" spans="1:8">
      <c r="A8" s="113" t="s">
        <v>831</v>
      </c>
      <c r="B8" s="122" t="s">
        <v>31</v>
      </c>
      <c r="C8" s="118" t="s">
        <v>70</v>
      </c>
      <c r="D8" s="118" t="s">
        <v>70</v>
      </c>
      <c r="E8" s="118" t="s">
        <v>70</v>
      </c>
      <c r="F8" s="118" t="s">
        <v>70</v>
      </c>
      <c r="G8" s="118" t="s">
        <v>70</v>
      </c>
      <c r="H8" s="118" t="s">
        <v>70</v>
      </c>
    </row>
    <row r="9" spans="1:8">
      <c r="A9" s="113" t="s">
        <v>405</v>
      </c>
      <c r="B9" s="122" t="s">
        <v>31</v>
      </c>
      <c r="C9" s="118" t="s">
        <v>70</v>
      </c>
      <c r="D9" s="118" t="s">
        <v>70</v>
      </c>
      <c r="E9" s="118" t="s">
        <v>70</v>
      </c>
      <c r="F9" s="118" t="s">
        <v>70</v>
      </c>
      <c r="G9" s="118" t="s">
        <v>70</v>
      </c>
      <c r="H9" s="118" t="s">
        <v>70</v>
      </c>
    </row>
    <row r="10" spans="1:8" ht="87.5">
      <c r="A10" s="113" t="s">
        <v>2</v>
      </c>
      <c r="B10" s="120" t="s">
        <v>30</v>
      </c>
      <c r="C10" s="121" t="s">
        <v>446</v>
      </c>
      <c r="D10" s="118" t="s">
        <v>32</v>
      </c>
      <c r="E10" s="118" t="s">
        <v>71</v>
      </c>
      <c r="F10" s="283" t="s">
        <v>582</v>
      </c>
      <c r="G10" s="115">
        <v>43040</v>
      </c>
      <c r="H10" s="115">
        <v>44421</v>
      </c>
    </row>
    <row r="11" spans="1:8" ht="25">
      <c r="A11" s="113" t="s">
        <v>72</v>
      </c>
      <c r="B11" s="122" t="s">
        <v>31</v>
      </c>
      <c r="C11" s="122" t="s">
        <v>70</v>
      </c>
      <c r="D11" s="118" t="s">
        <v>70</v>
      </c>
      <c r="E11" s="118" t="s">
        <v>70</v>
      </c>
      <c r="F11" s="118" t="s">
        <v>70</v>
      </c>
      <c r="G11" s="118" t="s">
        <v>70</v>
      </c>
      <c r="H11" s="118" t="s">
        <v>70</v>
      </c>
    </row>
    <row r="12" spans="1:8" ht="13.5">
      <c r="A12" s="402" t="s">
        <v>73</v>
      </c>
      <c r="B12" s="402"/>
      <c r="C12" s="402"/>
      <c r="D12" s="402"/>
      <c r="E12" s="402"/>
      <c r="F12" s="402"/>
      <c r="G12" s="402"/>
      <c r="H12" s="402"/>
    </row>
    <row r="13" spans="1:8" ht="25">
      <c r="A13" s="113" t="s">
        <v>4</v>
      </c>
      <c r="B13" s="122" t="s">
        <v>31</v>
      </c>
      <c r="C13" s="122" t="s">
        <v>70</v>
      </c>
      <c r="D13" s="122" t="s">
        <v>70</v>
      </c>
      <c r="E13" s="122" t="s">
        <v>70</v>
      </c>
      <c r="F13" s="122" t="s">
        <v>70</v>
      </c>
      <c r="G13" s="122" t="s">
        <v>70</v>
      </c>
      <c r="H13" s="122" t="s">
        <v>70</v>
      </c>
    </row>
    <row r="14" spans="1:8" ht="14.5" customHeight="1">
      <c r="A14" s="351" t="s">
        <v>74</v>
      </c>
      <c r="B14" s="351"/>
      <c r="C14" s="351"/>
      <c r="D14" s="351"/>
      <c r="E14" s="351"/>
      <c r="F14" s="351"/>
      <c r="G14" s="351"/>
      <c r="H14" s="351"/>
    </row>
    <row r="15" spans="1:8" ht="200">
      <c r="A15" s="113" t="s">
        <v>5</v>
      </c>
      <c r="B15" s="45" t="s">
        <v>392</v>
      </c>
      <c r="C15" s="121" t="s">
        <v>742</v>
      </c>
      <c r="D15" s="121" t="s">
        <v>32</v>
      </c>
      <c r="E15" s="194" t="s">
        <v>71</v>
      </c>
      <c r="F15" s="148" t="s">
        <v>905</v>
      </c>
      <c r="G15" s="115" t="s">
        <v>345</v>
      </c>
      <c r="H15" s="115">
        <v>43515</v>
      </c>
    </row>
    <row r="16" spans="1:8" ht="25">
      <c r="A16" s="113" t="s">
        <v>6</v>
      </c>
      <c r="B16" s="119" t="s">
        <v>31</v>
      </c>
      <c r="C16" s="119" t="s">
        <v>70</v>
      </c>
      <c r="D16" s="119" t="s">
        <v>70</v>
      </c>
      <c r="E16" s="119" t="s">
        <v>70</v>
      </c>
      <c r="F16" s="119" t="s">
        <v>70</v>
      </c>
      <c r="G16" s="119" t="s">
        <v>70</v>
      </c>
      <c r="H16" s="119" t="s">
        <v>70</v>
      </c>
    </row>
    <row r="17" spans="1:8" ht="25">
      <c r="A17" s="113" t="s">
        <v>77</v>
      </c>
      <c r="B17" s="122" t="s">
        <v>31</v>
      </c>
      <c r="C17" s="122" t="s">
        <v>70</v>
      </c>
      <c r="D17" s="122" t="s">
        <v>70</v>
      </c>
      <c r="E17" s="122" t="s">
        <v>70</v>
      </c>
      <c r="F17" s="122" t="s">
        <v>70</v>
      </c>
      <c r="G17" s="122" t="s">
        <v>70</v>
      </c>
      <c r="H17" s="122" t="s">
        <v>70</v>
      </c>
    </row>
    <row r="18" spans="1:8" ht="14.5" customHeight="1">
      <c r="A18" s="351" t="s">
        <v>78</v>
      </c>
      <c r="B18" s="351"/>
      <c r="C18" s="351"/>
      <c r="D18" s="351"/>
      <c r="E18" s="351"/>
      <c r="F18" s="351"/>
      <c r="G18" s="351"/>
      <c r="H18" s="351"/>
    </row>
    <row r="19" spans="1:8" ht="25">
      <c r="A19" s="113" t="s">
        <v>79</v>
      </c>
      <c r="B19" s="122" t="s">
        <v>31</v>
      </c>
      <c r="C19" s="122" t="s">
        <v>70</v>
      </c>
      <c r="D19" s="122" t="s">
        <v>70</v>
      </c>
      <c r="E19" s="122" t="s">
        <v>70</v>
      </c>
      <c r="F19" s="122" t="s">
        <v>70</v>
      </c>
      <c r="G19" s="122" t="s">
        <v>70</v>
      </c>
      <c r="H19" s="122" t="s">
        <v>70</v>
      </c>
    </row>
    <row r="20" spans="1:8" ht="37.5">
      <c r="A20" s="113" t="s">
        <v>80</v>
      </c>
      <c r="B20" s="122" t="s">
        <v>31</v>
      </c>
      <c r="C20" s="122" t="s">
        <v>70</v>
      </c>
      <c r="D20" s="122" t="s">
        <v>70</v>
      </c>
      <c r="E20" s="122" t="s">
        <v>70</v>
      </c>
      <c r="F20" s="122" t="s">
        <v>70</v>
      </c>
      <c r="G20" s="122" t="s">
        <v>70</v>
      </c>
      <c r="H20" s="122" t="s">
        <v>70</v>
      </c>
    </row>
    <row r="21" spans="1:8" ht="14">
      <c r="A21" s="173"/>
      <c r="B21" s="173"/>
      <c r="C21" s="173"/>
      <c r="D21" s="173"/>
      <c r="E21" s="173"/>
      <c r="F21" s="126"/>
      <c r="G21" s="28"/>
      <c r="H21" s="28"/>
    </row>
    <row r="22" spans="1:8" ht="51" customHeight="1">
      <c r="A22" s="382" t="s">
        <v>775</v>
      </c>
      <c r="B22" s="382"/>
      <c r="C22" s="382"/>
      <c r="D22" s="382"/>
      <c r="E22" s="382"/>
      <c r="F22" s="382"/>
      <c r="G22" s="382"/>
      <c r="H22" s="382"/>
    </row>
    <row r="23" spans="1:8" s="6" customFormat="1" ht="100" customHeight="1">
      <c r="A23" s="369" t="s">
        <v>904</v>
      </c>
      <c r="B23" s="369"/>
      <c r="C23" s="369"/>
      <c r="D23" s="369"/>
      <c r="E23" s="369"/>
      <c r="F23" s="369"/>
      <c r="G23" s="369"/>
      <c r="H23" s="369"/>
    </row>
  </sheetData>
  <mergeCells count="7">
    <mergeCell ref="A22:H22"/>
    <mergeCell ref="A23:H23"/>
    <mergeCell ref="A4:H4"/>
    <mergeCell ref="C5:H5"/>
    <mergeCell ref="A12:H12"/>
    <mergeCell ref="A14:H14"/>
    <mergeCell ref="A18:H18"/>
  </mergeCells>
  <hyperlinks>
    <hyperlink ref="A2" location="Summary!A8" display="Back to Summary" xr:uid="{A0A9B445-D03E-4F07-BC24-71B3F6DD6985}"/>
  </hyperlinks>
  <pageMargins left="0.7" right="0.7" top="0.75" bottom="0.75" header="0.3" footer="0.3"/>
  <pageSetup scale="62"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19E5-0CBA-418A-A4CE-1EFCAB5EF6AA}">
  <sheetPr>
    <pageSetUpPr fitToPage="1"/>
  </sheetPr>
  <dimension ref="A1:XFB24"/>
  <sheetViews>
    <sheetView showGridLines="0" workbookViewId="0">
      <selection activeCell="P8" sqref="P8"/>
    </sheetView>
  </sheetViews>
  <sheetFormatPr defaultColWidth="8.7265625" defaultRowHeight="12.5"/>
  <cols>
    <col min="1" max="1" width="21.453125" style="112" customWidth="1"/>
    <col min="2" max="2" width="16.26953125" style="112" customWidth="1"/>
    <col min="3" max="3" width="72.54296875" style="112" customWidth="1"/>
    <col min="4" max="4" width="14" style="112" customWidth="1"/>
    <col min="5" max="5" width="13.54296875" style="112" customWidth="1"/>
    <col min="6" max="6" width="24.26953125" style="107" customWidth="1"/>
    <col min="7" max="8" width="13.7265625" style="16" customWidth="1"/>
    <col min="9" max="16384" width="8.7265625" style="112"/>
  </cols>
  <sheetData>
    <row r="1" spans="1:16382" ht="23">
      <c r="A1" s="213" t="s">
        <v>328</v>
      </c>
      <c r="B1" s="213"/>
      <c r="C1" s="213"/>
      <c r="D1" s="213"/>
      <c r="E1" s="213"/>
      <c r="F1" s="226"/>
      <c r="G1" s="227"/>
      <c r="H1" s="227"/>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c r="JT1" s="213"/>
      <c r="JU1" s="213"/>
      <c r="JV1" s="213"/>
      <c r="JW1" s="213"/>
      <c r="JX1" s="213"/>
      <c r="JY1" s="213"/>
      <c r="JZ1" s="213"/>
      <c r="KA1" s="213"/>
      <c r="KB1" s="213"/>
      <c r="KC1" s="213"/>
      <c r="KD1" s="213"/>
      <c r="KE1" s="213"/>
      <c r="KF1" s="213"/>
      <c r="KG1" s="213"/>
      <c r="KH1" s="213"/>
      <c r="KI1" s="213"/>
      <c r="KJ1" s="213"/>
      <c r="KK1" s="213"/>
      <c r="KL1" s="213"/>
      <c r="KM1" s="213"/>
      <c r="KN1" s="213"/>
      <c r="KO1" s="213"/>
      <c r="KP1" s="213"/>
      <c r="KQ1" s="213"/>
      <c r="KR1" s="213"/>
      <c r="KS1" s="213"/>
      <c r="KT1" s="213"/>
      <c r="KU1" s="213"/>
      <c r="KV1" s="213"/>
      <c r="KW1" s="213"/>
      <c r="KX1" s="213"/>
      <c r="KY1" s="213"/>
      <c r="KZ1" s="213"/>
      <c r="LA1" s="213"/>
      <c r="LB1" s="213"/>
      <c r="LC1" s="213"/>
      <c r="LD1" s="213"/>
      <c r="LE1" s="213"/>
      <c r="LF1" s="213"/>
      <c r="LG1" s="213"/>
      <c r="LH1" s="213"/>
      <c r="LI1" s="213"/>
      <c r="LJ1" s="213"/>
      <c r="LK1" s="213"/>
      <c r="LL1" s="213"/>
      <c r="LM1" s="213"/>
      <c r="LN1" s="213"/>
      <c r="LO1" s="213"/>
      <c r="LP1" s="213"/>
      <c r="LQ1" s="213"/>
      <c r="LR1" s="213"/>
      <c r="LS1" s="213"/>
      <c r="LT1" s="213"/>
      <c r="LU1" s="213"/>
      <c r="LV1" s="213"/>
      <c r="LW1" s="213"/>
      <c r="LX1" s="213"/>
      <c r="LY1" s="213"/>
      <c r="LZ1" s="213"/>
      <c r="MA1" s="213"/>
      <c r="MB1" s="213"/>
      <c r="MC1" s="213"/>
      <c r="MD1" s="213"/>
      <c r="ME1" s="213"/>
      <c r="MF1" s="213"/>
      <c r="MG1" s="213"/>
      <c r="MH1" s="213"/>
      <c r="MI1" s="213"/>
      <c r="MJ1" s="213"/>
      <c r="MK1" s="213"/>
      <c r="ML1" s="213"/>
      <c r="MM1" s="213"/>
      <c r="MN1" s="213"/>
      <c r="MO1" s="213"/>
      <c r="MP1" s="213"/>
      <c r="MQ1" s="213"/>
      <c r="MR1" s="213"/>
      <c r="MS1" s="213"/>
      <c r="MT1" s="213"/>
      <c r="MU1" s="213"/>
      <c r="MV1" s="213"/>
      <c r="MW1" s="213"/>
      <c r="MX1" s="213"/>
      <c r="MY1" s="213"/>
      <c r="MZ1" s="213"/>
      <c r="NA1" s="213"/>
      <c r="NB1" s="213"/>
      <c r="NC1" s="213"/>
      <c r="ND1" s="213"/>
      <c r="NE1" s="213"/>
      <c r="NF1" s="213"/>
      <c r="NG1" s="213"/>
      <c r="NH1" s="213"/>
      <c r="NI1" s="213"/>
      <c r="NJ1" s="213"/>
      <c r="NK1" s="213"/>
      <c r="NL1" s="213"/>
      <c r="NM1" s="213"/>
      <c r="NN1" s="213"/>
      <c r="NO1" s="213"/>
      <c r="NP1" s="213"/>
      <c r="NQ1" s="213"/>
      <c r="NR1" s="213"/>
      <c r="NS1" s="213"/>
      <c r="NT1" s="213"/>
      <c r="NU1" s="213"/>
      <c r="NV1" s="213"/>
      <c r="NW1" s="213"/>
      <c r="NX1" s="213"/>
      <c r="NY1" s="213"/>
      <c r="NZ1" s="213"/>
      <c r="OA1" s="213"/>
      <c r="OB1" s="213"/>
      <c r="OC1" s="213"/>
      <c r="OD1" s="213"/>
      <c r="OE1" s="213"/>
      <c r="OF1" s="213"/>
      <c r="OG1" s="213"/>
      <c r="OH1" s="213"/>
      <c r="OI1" s="213"/>
      <c r="OJ1" s="213"/>
      <c r="OK1" s="213"/>
      <c r="OL1" s="213"/>
      <c r="OM1" s="213"/>
      <c r="ON1" s="213"/>
      <c r="OO1" s="213"/>
      <c r="OP1" s="213"/>
      <c r="OQ1" s="213"/>
      <c r="OR1" s="213"/>
      <c r="OS1" s="213"/>
      <c r="OT1" s="213"/>
      <c r="OU1" s="213"/>
      <c r="OV1" s="213"/>
      <c r="OW1" s="213"/>
      <c r="OX1" s="213"/>
      <c r="OY1" s="213"/>
      <c r="OZ1" s="213"/>
      <c r="PA1" s="213"/>
      <c r="PB1" s="213"/>
      <c r="PC1" s="213"/>
      <c r="PD1" s="213"/>
      <c r="PE1" s="213"/>
      <c r="PF1" s="213"/>
      <c r="PG1" s="213"/>
      <c r="PH1" s="213"/>
      <c r="PI1" s="213"/>
      <c r="PJ1" s="213"/>
      <c r="PK1" s="213"/>
      <c r="PL1" s="213"/>
      <c r="PM1" s="213"/>
      <c r="PN1" s="213"/>
      <c r="PO1" s="213"/>
      <c r="PP1" s="213"/>
      <c r="PQ1" s="213"/>
      <c r="PR1" s="213"/>
      <c r="PS1" s="213"/>
      <c r="PT1" s="213"/>
      <c r="PU1" s="213"/>
      <c r="PV1" s="213"/>
      <c r="PW1" s="213"/>
      <c r="PX1" s="213"/>
      <c r="PY1" s="213"/>
      <c r="PZ1" s="213"/>
      <c r="QA1" s="213"/>
      <c r="QB1" s="213"/>
      <c r="QC1" s="213"/>
      <c r="QD1" s="213"/>
      <c r="QE1" s="213"/>
      <c r="QF1" s="213"/>
      <c r="QG1" s="213"/>
      <c r="QH1" s="213"/>
      <c r="QI1" s="213"/>
      <c r="QJ1" s="213"/>
      <c r="QK1" s="213"/>
      <c r="QL1" s="213"/>
      <c r="QM1" s="213"/>
      <c r="QN1" s="213"/>
      <c r="QO1" s="213"/>
      <c r="QP1" s="213"/>
      <c r="QQ1" s="213"/>
      <c r="QR1" s="213"/>
      <c r="QS1" s="213"/>
      <c r="QT1" s="213"/>
      <c r="QU1" s="213"/>
      <c r="QV1" s="213"/>
      <c r="QW1" s="213"/>
      <c r="QX1" s="213"/>
      <c r="QY1" s="213"/>
      <c r="QZ1" s="213"/>
      <c r="RA1" s="213"/>
      <c r="RB1" s="213"/>
      <c r="RC1" s="213"/>
      <c r="RD1" s="213"/>
      <c r="RE1" s="213"/>
      <c r="RF1" s="213"/>
      <c r="RG1" s="213"/>
      <c r="RH1" s="213"/>
      <c r="RI1" s="213"/>
      <c r="RJ1" s="213"/>
      <c r="RK1" s="213"/>
      <c r="RL1" s="213"/>
      <c r="RM1" s="213"/>
      <c r="RN1" s="213"/>
      <c r="RO1" s="213"/>
      <c r="RP1" s="213"/>
      <c r="RQ1" s="213"/>
      <c r="RR1" s="213"/>
      <c r="RS1" s="213"/>
      <c r="RT1" s="213"/>
      <c r="RU1" s="213"/>
      <c r="RV1" s="213"/>
      <c r="RW1" s="213"/>
      <c r="RX1" s="213"/>
      <c r="RY1" s="213"/>
      <c r="RZ1" s="213"/>
      <c r="SA1" s="213"/>
      <c r="SB1" s="213"/>
      <c r="SC1" s="213"/>
      <c r="SD1" s="213"/>
      <c r="SE1" s="213"/>
      <c r="SF1" s="213"/>
      <c r="SG1" s="213"/>
      <c r="SH1" s="213"/>
      <c r="SI1" s="213"/>
      <c r="SJ1" s="213"/>
      <c r="SK1" s="213"/>
      <c r="SL1" s="213"/>
      <c r="SM1" s="213"/>
      <c r="SN1" s="213"/>
      <c r="SO1" s="213"/>
      <c r="SP1" s="213"/>
      <c r="SQ1" s="213"/>
      <c r="SR1" s="213"/>
      <c r="SS1" s="213"/>
      <c r="ST1" s="213"/>
      <c r="SU1" s="213"/>
      <c r="SV1" s="213"/>
      <c r="SW1" s="213"/>
      <c r="SX1" s="213"/>
      <c r="SY1" s="213"/>
      <c r="SZ1" s="213"/>
      <c r="TA1" s="213"/>
      <c r="TB1" s="213"/>
      <c r="TC1" s="213"/>
      <c r="TD1" s="213"/>
      <c r="TE1" s="213"/>
      <c r="TF1" s="213"/>
      <c r="TG1" s="213"/>
      <c r="TH1" s="213"/>
      <c r="TI1" s="213"/>
      <c r="TJ1" s="213"/>
      <c r="TK1" s="213"/>
      <c r="TL1" s="213"/>
      <c r="TM1" s="213"/>
      <c r="TN1" s="213"/>
      <c r="TO1" s="213"/>
      <c r="TP1" s="213"/>
      <c r="TQ1" s="213"/>
      <c r="TR1" s="213"/>
      <c r="TS1" s="213"/>
      <c r="TT1" s="213"/>
      <c r="TU1" s="213"/>
      <c r="TV1" s="213"/>
      <c r="TW1" s="213"/>
      <c r="TX1" s="213"/>
      <c r="TY1" s="213"/>
      <c r="TZ1" s="213"/>
      <c r="UA1" s="213"/>
      <c r="UB1" s="213"/>
      <c r="UC1" s="213"/>
      <c r="UD1" s="213"/>
      <c r="UE1" s="213"/>
      <c r="UF1" s="213"/>
      <c r="UG1" s="213"/>
      <c r="UH1" s="213"/>
      <c r="UI1" s="213"/>
      <c r="UJ1" s="213"/>
      <c r="UK1" s="213"/>
      <c r="UL1" s="213"/>
      <c r="UM1" s="213"/>
      <c r="UN1" s="213"/>
      <c r="UO1" s="213"/>
      <c r="UP1" s="213"/>
      <c r="UQ1" s="213"/>
      <c r="UR1" s="213"/>
      <c r="US1" s="213"/>
      <c r="UT1" s="213"/>
      <c r="UU1" s="213"/>
      <c r="UV1" s="213"/>
      <c r="UW1" s="213"/>
      <c r="UX1" s="213"/>
      <c r="UY1" s="213"/>
      <c r="UZ1" s="213"/>
      <c r="VA1" s="213"/>
      <c r="VB1" s="213"/>
      <c r="VC1" s="213"/>
      <c r="VD1" s="213"/>
      <c r="VE1" s="213"/>
      <c r="VF1" s="213"/>
      <c r="VG1" s="213"/>
      <c r="VH1" s="213"/>
      <c r="VI1" s="213"/>
      <c r="VJ1" s="213"/>
      <c r="VK1" s="213"/>
      <c r="VL1" s="213"/>
      <c r="VM1" s="213"/>
      <c r="VN1" s="213"/>
      <c r="VO1" s="213"/>
      <c r="VP1" s="213"/>
      <c r="VQ1" s="213"/>
      <c r="VR1" s="213"/>
      <c r="VS1" s="213"/>
      <c r="VT1" s="213"/>
      <c r="VU1" s="213"/>
      <c r="VV1" s="213"/>
      <c r="VW1" s="213"/>
      <c r="VX1" s="213"/>
      <c r="VY1" s="213"/>
      <c r="VZ1" s="213"/>
      <c r="WA1" s="213"/>
      <c r="WB1" s="213"/>
      <c r="WC1" s="213"/>
      <c r="WD1" s="213"/>
      <c r="WE1" s="213"/>
      <c r="WF1" s="213"/>
      <c r="WG1" s="213"/>
      <c r="WH1" s="213"/>
      <c r="WI1" s="213"/>
      <c r="WJ1" s="213"/>
      <c r="WK1" s="213"/>
      <c r="WL1" s="213"/>
      <c r="WM1" s="213"/>
      <c r="WN1" s="213"/>
      <c r="WO1" s="213"/>
      <c r="WP1" s="213"/>
      <c r="WQ1" s="213"/>
      <c r="WR1" s="213"/>
      <c r="WS1" s="213"/>
      <c r="WT1" s="213"/>
      <c r="WU1" s="213"/>
      <c r="WV1" s="213"/>
      <c r="WW1" s="213"/>
      <c r="WX1" s="213"/>
      <c r="WY1" s="213"/>
      <c r="WZ1" s="213"/>
      <c r="XA1" s="213"/>
      <c r="XB1" s="213"/>
      <c r="XC1" s="213"/>
      <c r="XD1" s="213"/>
      <c r="XE1" s="213"/>
      <c r="XF1" s="213"/>
      <c r="XG1" s="213"/>
      <c r="XH1" s="213"/>
      <c r="XI1" s="213"/>
      <c r="XJ1" s="213"/>
      <c r="XK1" s="213"/>
      <c r="XL1" s="213"/>
      <c r="XM1" s="213"/>
      <c r="XN1" s="213"/>
      <c r="XO1" s="213"/>
      <c r="XP1" s="213"/>
      <c r="XQ1" s="213"/>
      <c r="XR1" s="213"/>
      <c r="XS1" s="213"/>
      <c r="XT1" s="213"/>
      <c r="XU1" s="213"/>
      <c r="XV1" s="213"/>
      <c r="XW1" s="213"/>
      <c r="XX1" s="213"/>
      <c r="XY1" s="213"/>
      <c r="XZ1" s="213"/>
      <c r="YA1" s="213"/>
      <c r="YB1" s="213"/>
      <c r="YC1" s="213"/>
      <c r="YD1" s="213"/>
      <c r="YE1" s="213"/>
      <c r="YF1" s="213"/>
      <c r="YG1" s="213"/>
      <c r="YH1" s="213"/>
      <c r="YI1" s="213"/>
      <c r="YJ1" s="213"/>
      <c r="YK1" s="213"/>
      <c r="YL1" s="213"/>
      <c r="YM1" s="213"/>
      <c r="YN1" s="213"/>
      <c r="YO1" s="213"/>
      <c r="YP1" s="213"/>
      <c r="YQ1" s="213"/>
      <c r="YR1" s="213"/>
      <c r="YS1" s="213"/>
      <c r="YT1" s="213"/>
      <c r="YU1" s="213"/>
      <c r="YV1" s="213"/>
      <c r="YW1" s="213"/>
      <c r="YX1" s="213"/>
      <c r="YY1" s="213"/>
      <c r="YZ1" s="213"/>
      <c r="ZA1" s="213"/>
      <c r="ZB1" s="213"/>
      <c r="ZC1" s="213"/>
      <c r="ZD1" s="213"/>
      <c r="ZE1" s="213"/>
      <c r="ZF1" s="213"/>
      <c r="ZG1" s="213"/>
      <c r="ZH1" s="213"/>
      <c r="ZI1" s="213"/>
      <c r="ZJ1" s="213"/>
      <c r="ZK1" s="213"/>
      <c r="ZL1" s="213"/>
      <c r="ZM1" s="213"/>
      <c r="ZN1" s="213"/>
      <c r="ZO1" s="213"/>
      <c r="ZP1" s="213"/>
      <c r="ZQ1" s="213"/>
      <c r="ZR1" s="213"/>
      <c r="ZS1" s="213"/>
      <c r="ZT1" s="213"/>
      <c r="ZU1" s="213"/>
      <c r="ZV1" s="213"/>
      <c r="ZW1" s="213"/>
      <c r="ZX1" s="213"/>
      <c r="ZY1" s="213"/>
      <c r="ZZ1" s="213"/>
      <c r="AAA1" s="213"/>
      <c r="AAB1" s="213"/>
      <c r="AAC1" s="213"/>
      <c r="AAD1" s="213"/>
      <c r="AAE1" s="213"/>
      <c r="AAF1" s="213"/>
      <c r="AAG1" s="213"/>
      <c r="AAH1" s="213"/>
      <c r="AAI1" s="213"/>
      <c r="AAJ1" s="213"/>
      <c r="AAK1" s="213"/>
      <c r="AAL1" s="213"/>
      <c r="AAM1" s="213"/>
      <c r="AAN1" s="213"/>
      <c r="AAO1" s="213"/>
      <c r="AAP1" s="213"/>
      <c r="AAQ1" s="213"/>
      <c r="AAR1" s="213"/>
      <c r="AAS1" s="213"/>
      <c r="AAT1" s="213"/>
      <c r="AAU1" s="213"/>
      <c r="AAV1" s="213"/>
      <c r="AAW1" s="213"/>
      <c r="AAX1" s="213"/>
      <c r="AAY1" s="213"/>
      <c r="AAZ1" s="213"/>
      <c r="ABA1" s="213"/>
      <c r="ABB1" s="213"/>
      <c r="ABC1" s="213"/>
      <c r="ABD1" s="213"/>
      <c r="ABE1" s="213"/>
      <c r="ABF1" s="213"/>
      <c r="ABG1" s="213"/>
      <c r="ABH1" s="213"/>
      <c r="ABI1" s="213"/>
      <c r="ABJ1" s="213"/>
      <c r="ABK1" s="213"/>
      <c r="ABL1" s="213"/>
      <c r="ABM1" s="213"/>
      <c r="ABN1" s="213"/>
      <c r="ABO1" s="213"/>
      <c r="ABP1" s="213"/>
      <c r="ABQ1" s="213"/>
      <c r="ABR1" s="213"/>
      <c r="ABS1" s="213"/>
      <c r="ABT1" s="213"/>
      <c r="ABU1" s="213"/>
      <c r="ABV1" s="213"/>
      <c r="ABW1" s="213"/>
      <c r="ABX1" s="213"/>
      <c r="ABY1" s="213"/>
      <c r="ABZ1" s="213"/>
      <c r="ACA1" s="213"/>
      <c r="ACB1" s="213"/>
      <c r="ACC1" s="213"/>
      <c r="ACD1" s="213"/>
      <c r="ACE1" s="213"/>
      <c r="ACF1" s="213"/>
      <c r="ACG1" s="213"/>
      <c r="ACH1" s="213"/>
      <c r="ACI1" s="213"/>
      <c r="ACJ1" s="213"/>
      <c r="ACK1" s="213"/>
      <c r="ACL1" s="213"/>
      <c r="ACM1" s="213"/>
      <c r="ACN1" s="213"/>
      <c r="ACO1" s="213"/>
      <c r="ACP1" s="213"/>
      <c r="ACQ1" s="213"/>
      <c r="ACR1" s="213"/>
      <c r="ACS1" s="213"/>
      <c r="ACT1" s="213"/>
      <c r="ACU1" s="213"/>
      <c r="ACV1" s="213"/>
      <c r="ACW1" s="213"/>
      <c r="ACX1" s="213"/>
      <c r="ACY1" s="213"/>
      <c r="ACZ1" s="213"/>
      <c r="ADA1" s="213"/>
      <c r="ADB1" s="213"/>
      <c r="ADC1" s="213"/>
      <c r="ADD1" s="213"/>
      <c r="ADE1" s="213"/>
      <c r="ADF1" s="213"/>
      <c r="ADG1" s="213"/>
      <c r="ADH1" s="213"/>
      <c r="ADI1" s="213"/>
      <c r="ADJ1" s="213"/>
      <c r="ADK1" s="213"/>
      <c r="ADL1" s="213"/>
      <c r="ADM1" s="213"/>
      <c r="ADN1" s="213"/>
      <c r="ADO1" s="213"/>
      <c r="ADP1" s="213"/>
      <c r="ADQ1" s="213"/>
      <c r="ADR1" s="213"/>
      <c r="ADS1" s="213"/>
      <c r="ADT1" s="213"/>
      <c r="ADU1" s="213"/>
      <c r="ADV1" s="213"/>
      <c r="ADW1" s="213"/>
      <c r="ADX1" s="213"/>
      <c r="ADY1" s="213"/>
      <c r="ADZ1" s="213"/>
      <c r="AEA1" s="213"/>
      <c r="AEB1" s="213"/>
      <c r="AEC1" s="213"/>
      <c r="AED1" s="213"/>
      <c r="AEE1" s="213"/>
      <c r="AEF1" s="213"/>
      <c r="AEG1" s="213"/>
      <c r="AEH1" s="213"/>
      <c r="AEI1" s="213"/>
      <c r="AEJ1" s="213"/>
      <c r="AEK1" s="213"/>
      <c r="AEL1" s="213"/>
      <c r="AEM1" s="213"/>
      <c r="AEN1" s="213"/>
      <c r="AEO1" s="213"/>
      <c r="AEP1" s="213"/>
      <c r="AEQ1" s="213"/>
      <c r="AER1" s="213"/>
      <c r="AES1" s="213"/>
      <c r="AET1" s="213"/>
      <c r="AEU1" s="213"/>
      <c r="AEV1" s="213"/>
      <c r="AEW1" s="213"/>
      <c r="AEX1" s="213"/>
      <c r="AEY1" s="213"/>
      <c r="AEZ1" s="213"/>
      <c r="AFA1" s="213"/>
      <c r="AFB1" s="213"/>
      <c r="AFC1" s="213"/>
      <c r="AFD1" s="213"/>
      <c r="AFE1" s="213"/>
      <c r="AFF1" s="213"/>
      <c r="AFG1" s="213"/>
      <c r="AFH1" s="213"/>
      <c r="AFI1" s="213"/>
      <c r="AFJ1" s="213"/>
      <c r="AFK1" s="213"/>
      <c r="AFL1" s="213"/>
      <c r="AFM1" s="213"/>
      <c r="AFN1" s="213"/>
      <c r="AFO1" s="213"/>
      <c r="AFP1" s="213"/>
      <c r="AFQ1" s="213"/>
      <c r="AFR1" s="213"/>
      <c r="AFS1" s="213"/>
      <c r="AFT1" s="213"/>
      <c r="AFU1" s="213"/>
      <c r="AFV1" s="213"/>
      <c r="AFW1" s="213"/>
      <c r="AFX1" s="213"/>
      <c r="AFY1" s="213"/>
      <c r="AFZ1" s="213"/>
      <c r="AGA1" s="213"/>
      <c r="AGB1" s="213"/>
      <c r="AGC1" s="213"/>
      <c r="AGD1" s="213"/>
      <c r="AGE1" s="213"/>
      <c r="AGF1" s="213"/>
      <c r="AGG1" s="213"/>
      <c r="AGH1" s="213"/>
      <c r="AGI1" s="213"/>
      <c r="AGJ1" s="213"/>
      <c r="AGK1" s="213"/>
      <c r="AGL1" s="213"/>
      <c r="AGM1" s="213"/>
      <c r="AGN1" s="213"/>
      <c r="AGO1" s="213"/>
      <c r="AGP1" s="213"/>
      <c r="AGQ1" s="213"/>
      <c r="AGR1" s="213"/>
      <c r="AGS1" s="213"/>
      <c r="AGT1" s="213"/>
      <c r="AGU1" s="213"/>
      <c r="AGV1" s="213"/>
      <c r="AGW1" s="213"/>
      <c r="AGX1" s="213"/>
      <c r="AGY1" s="213"/>
      <c r="AGZ1" s="213"/>
      <c r="AHA1" s="213"/>
      <c r="AHB1" s="213"/>
      <c r="AHC1" s="213"/>
      <c r="AHD1" s="213"/>
      <c r="AHE1" s="213"/>
      <c r="AHF1" s="213"/>
      <c r="AHG1" s="213"/>
      <c r="AHH1" s="213"/>
      <c r="AHI1" s="213"/>
      <c r="AHJ1" s="213"/>
      <c r="AHK1" s="213"/>
      <c r="AHL1" s="213"/>
      <c r="AHM1" s="213"/>
      <c r="AHN1" s="213"/>
      <c r="AHO1" s="213"/>
      <c r="AHP1" s="213"/>
      <c r="AHQ1" s="213"/>
      <c r="AHR1" s="213"/>
      <c r="AHS1" s="213"/>
      <c r="AHT1" s="213"/>
      <c r="AHU1" s="213"/>
      <c r="AHV1" s="213"/>
      <c r="AHW1" s="213"/>
      <c r="AHX1" s="213"/>
      <c r="AHY1" s="213"/>
      <c r="AHZ1" s="213"/>
      <c r="AIA1" s="213"/>
      <c r="AIB1" s="213"/>
      <c r="AIC1" s="213"/>
      <c r="AID1" s="213"/>
      <c r="AIE1" s="213"/>
      <c r="AIF1" s="213"/>
      <c r="AIG1" s="213"/>
      <c r="AIH1" s="213"/>
      <c r="AII1" s="213"/>
      <c r="AIJ1" s="213"/>
      <c r="AIK1" s="213"/>
      <c r="AIL1" s="213"/>
      <c r="AIM1" s="213"/>
      <c r="AIN1" s="213"/>
      <c r="AIO1" s="213"/>
      <c r="AIP1" s="213"/>
      <c r="AIQ1" s="213"/>
      <c r="AIR1" s="213"/>
      <c r="AIS1" s="213"/>
      <c r="AIT1" s="213"/>
      <c r="AIU1" s="213"/>
      <c r="AIV1" s="213"/>
      <c r="AIW1" s="213"/>
      <c r="AIX1" s="213"/>
      <c r="AIY1" s="213"/>
      <c r="AIZ1" s="213"/>
      <c r="AJA1" s="213"/>
      <c r="AJB1" s="213"/>
      <c r="AJC1" s="213"/>
      <c r="AJD1" s="213"/>
      <c r="AJE1" s="213"/>
      <c r="AJF1" s="213"/>
      <c r="AJG1" s="213"/>
      <c r="AJH1" s="213"/>
      <c r="AJI1" s="213"/>
      <c r="AJJ1" s="213"/>
      <c r="AJK1" s="213"/>
      <c r="AJL1" s="213"/>
      <c r="AJM1" s="213"/>
      <c r="AJN1" s="213"/>
      <c r="AJO1" s="213"/>
      <c r="AJP1" s="213"/>
      <c r="AJQ1" s="213"/>
      <c r="AJR1" s="213"/>
      <c r="AJS1" s="213"/>
      <c r="AJT1" s="213"/>
      <c r="AJU1" s="213"/>
      <c r="AJV1" s="213"/>
      <c r="AJW1" s="213"/>
      <c r="AJX1" s="213"/>
      <c r="AJY1" s="213"/>
      <c r="AJZ1" s="213"/>
      <c r="AKA1" s="213"/>
      <c r="AKB1" s="213"/>
      <c r="AKC1" s="213"/>
      <c r="AKD1" s="213"/>
      <c r="AKE1" s="213"/>
      <c r="AKF1" s="213"/>
      <c r="AKG1" s="213"/>
      <c r="AKH1" s="213"/>
      <c r="AKI1" s="213"/>
      <c r="AKJ1" s="213"/>
      <c r="AKK1" s="213"/>
      <c r="AKL1" s="213"/>
      <c r="AKM1" s="213"/>
      <c r="AKN1" s="213"/>
      <c r="AKO1" s="213"/>
      <c r="AKP1" s="213"/>
      <c r="AKQ1" s="213"/>
      <c r="AKR1" s="213"/>
      <c r="AKS1" s="213"/>
      <c r="AKT1" s="213"/>
      <c r="AKU1" s="213"/>
      <c r="AKV1" s="213"/>
      <c r="AKW1" s="213"/>
      <c r="AKX1" s="213"/>
      <c r="AKY1" s="213"/>
      <c r="AKZ1" s="213"/>
      <c r="ALA1" s="213"/>
      <c r="ALB1" s="213"/>
      <c r="ALC1" s="213"/>
      <c r="ALD1" s="213"/>
      <c r="ALE1" s="213"/>
      <c r="ALF1" s="213"/>
      <c r="ALG1" s="213"/>
      <c r="ALH1" s="213"/>
      <c r="ALI1" s="213"/>
      <c r="ALJ1" s="213"/>
      <c r="ALK1" s="213"/>
      <c r="ALL1" s="213"/>
      <c r="ALM1" s="213"/>
      <c r="ALN1" s="213"/>
      <c r="ALO1" s="213"/>
      <c r="ALP1" s="213"/>
      <c r="ALQ1" s="213"/>
      <c r="ALR1" s="213"/>
      <c r="ALS1" s="213"/>
      <c r="ALT1" s="213"/>
      <c r="ALU1" s="213"/>
      <c r="ALV1" s="213"/>
      <c r="ALW1" s="213"/>
      <c r="ALX1" s="213"/>
      <c r="ALY1" s="213"/>
      <c r="ALZ1" s="213"/>
      <c r="AMA1" s="213"/>
      <c r="AMB1" s="213"/>
      <c r="AMC1" s="213"/>
      <c r="AMD1" s="213"/>
      <c r="AME1" s="213"/>
      <c r="AMF1" s="213"/>
      <c r="AMG1" s="213"/>
      <c r="AMH1" s="213"/>
      <c r="AMI1" s="213"/>
      <c r="AMJ1" s="213"/>
      <c r="AMK1" s="213"/>
      <c r="AML1" s="213"/>
      <c r="AMM1" s="213"/>
      <c r="AMN1" s="213"/>
      <c r="AMO1" s="213"/>
      <c r="AMP1" s="213"/>
      <c r="AMQ1" s="213"/>
      <c r="AMR1" s="213"/>
      <c r="AMS1" s="213"/>
      <c r="AMT1" s="213"/>
      <c r="AMU1" s="213"/>
      <c r="AMV1" s="213"/>
      <c r="AMW1" s="213"/>
      <c r="AMX1" s="213"/>
      <c r="AMY1" s="213"/>
      <c r="AMZ1" s="213"/>
      <c r="ANA1" s="213"/>
      <c r="ANB1" s="213"/>
      <c r="ANC1" s="213"/>
      <c r="AND1" s="213"/>
      <c r="ANE1" s="213"/>
      <c r="ANF1" s="213"/>
      <c r="ANG1" s="213"/>
      <c r="ANH1" s="213"/>
      <c r="ANI1" s="213"/>
      <c r="ANJ1" s="213"/>
      <c r="ANK1" s="213"/>
      <c r="ANL1" s="213"/>
      <c r="ANM1" s="213"/>
      <c r="ANN1" s="213"/>
      <c r="ANO1" s="213"/>
      <c r="ANP1" s="213"/>
      <c r="ANQ1" s="213"/>
      <c r="ANR1" s="213"/>
      <c r="ANS1" s="213"/>
      <c r="ANT1" s="213"/>
      <c r="ANU1" s="213"/>
      <c r="ANV1" s="213"/>
      <c r="ANW1" s="213"/>
      <c r="ANX1" s="213"/>
      <c r="ANY1" s="213"/>
      <c r="ANZ1" s="213"/>
      <c r="AOA1" s="213"/>
      <c r="AOB1" s="213"/>
      <c r="AOC1" s="213"/>
      <c r="AOD1" s="213"/>
      <c r="AOE1" s="213"/>
      <c r="AOF1" s="213"/>
      <c r="AOG1" s="213"/>
      <c r="AOH1" s="213"/>
      <c r="AOI1" s="213"/>
      <c r="AOJ1" s="213"/>
      <c r="AOK1" s="213"/>
      <c r="AOL1" s="213"/>
      <c r="AOM1" s="213"/>
      <c r="AON1" s="213"/>
      <c r="AOO1" s="213"/>
      <c r="AOP1" s="213"/>
      <c r="AOQ1" s="213"/>
      <c r="AOR1" s="213"/>
      <c r="AOS1" s="213"/>
      <c r="AOT1" s="213"/>
      <c r="AOU1" s="213"/>
      <c r="AOV1" s="213"/>
      <c r="AOW1" s="213"/>
      <c r="AOX1" s="213"/>
      <c r="AOY1" s="213"/>
      <c r="AOZ1" s="213"/>
      <c r="APA1" s="213"/>
      <c r="APB1" s="213"/>
      <c r="APC1" s="213"/>
      <c r="APD1" s="213"/>
      <c r="APE1" s="213"/>
      <c r="APF1" s="213"/>
      <c r="APG1" s="213"/>
      <c r="APH1" s="213"/>
      <c r="API1" s="213"/>
      <c r="APJ1" s="213"/>
      <c r="APK1" s="213"/>
      <c r="APL1" s="213"/>
      <c r="APM1" s="213"/>
      <c r="APN1" s="213"/>
      <c r="APO1" s="213"/>
      <c r="APP1" s="213"/>
      <c r="APQ1" s="213"/>
      <c r="APR1" s="213"/>
      <c r="APS1" s="213"/>
      <c r="APT1" s="213"/>
      <c r="APU1" s="213"/>
      <c r="APV1" s="213"/>
      <c r="APW1" s="213"/>
      <c r="APX1" s="213"/>
      <c r="APY1" s="213"/>
      <c r="APZ1" s="213"/>
      <c r="AQA1" s="213"/>
      <c r="AQB1" s="213"/>
      <c r="AQC1" s="213"/>
      <c r="AQD1" s="213"/>
      <c r="AQE1" s="213"/>
      <c r="AQF1" s="213"/>
      <c r="AQG1" s="213"/>
      <c r="AQH1" s="213"/>
      <c r="AQI1" s="213"/>
      <c r="AQJ1" s="213"/>
      <c r="AQK1" s="213"/>
      <c r="AQL1" s="213"/>
      <c r="AQM1" s="213"/>
      <c r="AQN1" s="213"/>
      <c r="AQO1" s="213"/>
      <c r="AQP1" s="213"/>
      <c r="AQQ1" s="213"/>
      <c r="AQR1" s="213"/>
      <c r="AQS1" s="213"/>
      <c r="AQT1" s="213"/>
      <c r="AQU1" s="213"/>
      <c r="AQV1" s="213"/>
      <c r="AQW1" s="213"/>
      <c r="AQX1" s="213"/>
      <c r="AQY1" s="213"/>
      <c r="AQZ1" s="213"/>
      <c r="ARA1" s="213"/>
      <c r="ARB1" s="213"/>
      <c r="ARC1" s="213"/>
      <c r="ARD1" s="213"/>
      <c r="ARE1" s="213"/>
      <c r="ARF1" s="213"/>
      <c r="ARG1" s="213"/>
      <c r="ARH1" s="213"/>
      <c r="ARI1" s="213"/>
      <c r="ARJ1" s="213"/>
      <c r="ARK1" s="213"/>
      <c r="ARL1" s="213"/>
      <c r="ARM1" s="213"/>
      <c r="ARN1" s="213"/>
      <c r="ARO1" s="213"/>
      <c r="ARP1" s="213"/>
      <c r="ARQ1" s="213"/>
      <c r="ARR1" s="213"/>
      <c r="ARS1" s="213"/>
      <c r="ART1" s="213"/>
      <c r="ARU1" s="213"/>
      <c r="ARV1" s="213"/>
      <c r="ARW1" s="213"/>
      <c r="ARX1" s="213"/>
      <c r="ARY1" s="213"/>
      <c r="ARZ1" s="213"/>
      <c r="ASA1" s="213"/>
      <c r="ASB1" s="213"/>
      <c r="ASC1" s="213"/>
      <c r="ASD1" s="213"/>
      <c r="ASE1" s="213"/>
      <c r="ASF1" s="213"/>
      <c r="ASG1" s="213"/>
      <c r="ASH1" s="213"/>
      <c r="ASI1" s="213"/>
      <c r="ASJ1" s="213"/>
      <c r="ASK1" s="213"/>
      <c r="ASL1" s="213"/>
      <c r="ASM1" s="213"/>
      <c r="ASN1" s="213"/>
      <c r="ASO1" s="213"/>
      <c r="ASP1" s="213"/>
      <c r="ASQ1" s="213"/>
      <c r="ASR1" s="213"/>
      <c r="ASS1" s="213"/>
      <c r="AST1" s="213"/>
      <c r="ASU1" s="213"/>
      <c r="ASV1" s="213"/>
      <c r="ASW1" s="213"/>
      <c r="ASX1" s="213"/>
      <c r="ASY1" s="213"/>
      <c r="ASZ1" s="213"/>
      <c r="ATA1" s="213"/>
      <c r="ATB1" s="213"/>
      <c r="ATC1" s="213"/>
      <c r="ATD1" s="213"/>
      <c r="ATE1" s="213"/>
      <c r="ATF1" s="213"/>
      <c r="ATG1" s="213"/>
      <c r="ATH1" s="213"/>
      <c r="ATI1" s="213"/>
      <c r="ATJ1" s="213"/>
      <c r="ATK1" s="213"/>
      <c r="ATL1" s="213"/>
      <c r="ATM1" s="213"/>
      <c r="ATN1" s="213"/>
      <c r="ATO1" s="213"/>
      <c r="ATP1" s="213"/>
      <c r="ATQ1" s="213"/>
      <c r="ATR1" s="213"/>
      <c r="ATS1" s="213"/>
      <c r="ATT1" s="213"/>
      <c r="ATU1" s="213"/>
      <c r="ATV1" s="213"/>
      <c r="ATW1" s="213"/>
      <c r="ATX1" s="213"/>
      <c r="ATY1" s="213"/>
      <c r="ATZ1" s="213"/>
      <c r="AUA1" s="213"/>
      <c r="AUB1" s="213"/>
      <c r="AUC1" s="213"/>
      <c r="AUD1" s="213"/>
      <c r="AUE1" s="213"/>
      <c r="AUF1" s="213"/>
      <c r="AUG1" s="213"/>
      <c r="AUH1" s="213"/>
      <c r="AUI1" s="213"/>
      <c r="AUJ1" s="213"/>
      <c r="AUK1" s="213"/>
      <c r="AUL1" s="213"/>
      <c r="AUM1" s="213"/>
      <c r="AUN1" s="213"/>
      <c r="AUO1" s="213"/>
      <c r="AUP1" s="213"/>
      <c r="AUQ1" s="213"/>
      <c r="AUR1" s="213"/>
      <c r="AUS1" s="213"/>
      <c r="AUT1" s="213"/>
      <c r="AUU1" s="213"/>
      <c r="AUV1" s="213"/>
      <c r="AUW1" s="213"/>
      <c r="AUX1" s="213"/>
      <c r="AUY1" s="213"/>
      <c r="AUZ1" s="213"/>
      <c r="AVA1" s="213"/>
      <c r="AVB1" s="213"/>
      <c r="AVC1" s="213"/>
      <c r="AVD1" s="213"/>
      <c r="AVE1" s="213"/>
      <c r="AVF1" s="213"/>
      <c r="AVG1" s="213"/>
      <c r="AVH1" s="213"/>
      <c r="AVI1" s="213"/>
      <c r="AVJ1" s="213"/>
      <c r="AVK1" s="213"/>
      <c r="AVL1" s="213"/>
      <c r="AVM1" s="213"/>
      <c r="AVN1" s="213"/>
      <c r="AVO1" s="213"/>
      <c r="AVP1" s="213"/>
      <c r="AVQ1" s="213"/>
      <c r="AVR1" s="213"/>
      <c r="AVS1" s="213"/>
      <c r="AVT1" s="213"/>
      <c r="AVU1" s="213"/>
      <c r="AVV1" s="213"/>
      <c r="AVW1" s="213"/>
      <c r="AVX1" s="213"/>
      <c r="AVY1" s="213"/>
      <c r="AVZ1" s="213"/>
      <c r="AWA1" s="213"/>
      <c r="AWB1" s="213"/>
      <c r="AWC1" s="213"/>
      <c r="AWD1" s="213"/>
      <c r="AWE1" s="213"/>
      <c r="AWF1" s="213"/>
      <c r="AWG1" s="213"/>
      <c r="AWH1" s="213"/>
      <c r="AWI1" s="213"/>
      <c r="AWJ1" s="213"/>
      <c r="AWK1" s="213"/>
      <c r="AWL1" s="213"/>
      <c r="AWM1" s="213"/>
      <c r="AWN1" s="213"/>
      <c r="AWO1" s="213"/>
      <c r="AWP1" s="213"/>
      <c r="AWQ1" s="213"/>
      <c r="AWR1" s="213"/>
      <c r="AWS1" s="213"/>
      <c r="AWT1" s="213"/>
      <c r="AWU1" s="213"/>
      <c r="AWV1" s="213"/>
      <c r="AWW1" s="213"/>
      <c r="AWX1" s="213"/>
      <c r="AWY1" s="213"/>
      <c r="AWZ1" s="213"/>
      <c r="AXA1" s="213"/>
      <c r="AXB1" s="213"/>
      <c r="AXC1" s="213"/>
      <c r="AXD1" s="213"/>
      <c r="AXE1" s="213"/>
      <c r="AXF1" s="213"/>
      <c r="AXG1" s="213"/>
      <c r="AXH1" s="213"/>
      <c r="AXI1" s="213"/>
      <c r="AXJ1" s="213"/>
      <c r="AXK1" s="213"/>
      <c r="AXL1" s="213"/>
      <c r="AXM1" s="213"/>
      <c r="AXN1" s="213"/>
      <c r="AXO1" s="213"/>
      <c r="AXP1" s="213"/>
      <c r="AXQ1" s="213"/>
      <c r="AXR1" s="213"/>
      <c r="AXS1" s="213"/>
      <c r="AXT1" s="213"/>
      <c r="AXU1" s="213"/>
      <c r="AXV1" s="213"/>
      <c r="AXW1" s="213"/>
      <c r="AXX1" s="213"/>
      <c r="AXY1" s="213"/>
      <c r="AXZ1" s="213"/>
      <c r="AYA1" s="213"/>
      <c r="AYB1" s="213"/>
      <c r="AYC1" s="213"/>
      <c r="AYD1" s="213"/>
      <c r="AYE1" s="213"/>
      <c r="AYF1" s="213"/>
      <c r="AYG1" s="213"/>
      <c r="AYH1" s="213"/>
      <c r="AYI1" s="213"/>
      <c r="AYJ1" s="213"/>
      <c r="AYK1" s="213"/>
      <c r="AYL1" s="213"/>
      <c r="AYM1" s="213"/>
      <c r="AYN1" s="213"/>
      <c r="AYO1" s="213"/>
      <c r="AYP1" s="213"/>
      <c r="AYQ1" s="213"/>
      <c r="AYR1" s="213"/>
      <c r="AYS1" s="213"/>
      <c r="AYT1" s="213"/>
      <c r="AYU1" s="213"/>
      <c r="AYV1" s="213"/>
      <c r="AYW1" s="213"/>
      <c r="AYX1" s="213"/>
      <c r="AYY1" s="213"/>
      <c r="AYZ1" s="213"/>
      <c r="AZA1" s="213"/>
      <c r="AZB1" s="213"/>
      <c r="AZC1" s="213"/>
      <c r="AZD1" s="213"/>
      <c r="AZE1" s="213"/>
      <c r="AZF1" s="213"/>
      <c r="AZG1" s="213"/>
      <c r="AZH1" s="213"/>
      <c r="AZI1" s="213"/>
      <c r="AZJ1" s="213"/>
      <c r="AZK1" s="213"/>
      <c r="AZL1" s="213"/>
      <c r="AZM1" s="213"/>
      <c r="AZN1" s="213"/>
      <c r="AZO1" s="213"/>
      <c r="AZP1" s="213"/>
      <c r="AZQ1" s="213"/>
      <c r="AZR1" s="213"/>
      <c r="AZS1" s="213"/>
      <c r="AZT1" s="213"/>
      <c r="AZU1" s="213"/>
      <c r="AZV1" s="213"/>
      <c r="AZW1" s="213"/>
      <c r="AZX1" s="213"/>
      <c r="AZY1" s="213"/>
      <c r="AZZ1" s="213"/>
      <c r="BAA1" s="213"/>
      <c r="BAB1" s="213"/>
      <c r="BAC1" s="213"/>
      <c r="BAD1" s="213"/>
      <c r="BAE1" s="213"/>
      <c r="BAF1" s="213"/>
      <c r="BAG1" s="213"/>
      <c r="BAH1" s="213"/>
      <c r="BAI1" s="213"/>
      <c r="BAJ1" s="213"/>
      <c r="BAK1" s="213"/>
      <c r="BAL1" s="213"/>
      <c r="BAM1" s="213"/>
      <c r="BAN1" s="213"/>
      <c r="BAO1" s="213"/>
      <c r="BAP1" s="213"/>
      <c r="BAQ1" s="213"/>
      <c r="BAR1" s="213"/>
      <c r="BAS1" s="213"/>
      <c r="BAT1" s="213"/>
      <c r="BAU1" s="213"/>
      <c r="BAV1" s="213"/>
      <c r="BAW1" s="213"/>
      <c r="BAX1" s="213"/>
      <c r="BAY1" s="213"/>
      <c r="BAZ1" s="213"/>
      <c r="BBA1" s="213"/>
      <c r="BBB1" s="213"/>
      <c r="BBC1" s="213"/>
      <c r="BBD1" s="213"/>
      <c r="BBE1" s="213"/>
      <c r="BBF1" s="213"/>
      <c r="BBG1" s="213"/>
      <c r="BBH1" s="213"/>
      <c r="BBI1" s="213"/>
      <c r="BBJ1" s="213"/>
      <c r="BBK1" s="213"/>
      <c r="BBL1" s="213"/>
      <c r="BBM1" s="213"/>
      <c r="BBN1" s="213"/>
      <c r="BBO1" s="213"/>
      <c r="BBP1" s="213"/>
      <c r="BBQ1" s="213"/>
      <c r="BBR1" s="213"/>
      <c r="BBS1" s="213"/>
      <c r="BBT1" s="213"/>
      <c r="BBU1" s="213"/>
      <c r="BBV1" s="213"/>
      <c r="BBW1" s="213"/>
      <c r="BBX1" s="213"/>
      <c r="BBY1" s="213"/>
      <c r="BBZ1" s="213"/>
      <c r="BCA1" s="213"/>
      <c r="BCB1" s="213"/>
      <c r="BCC1" s="213"/>
      <c r="BCD1" s="213"/>
      <c r="BCE1" s="213"/>
      <c r="BCF1" s="213"/>
      <c r="BCG1" s="213"/>
      <c r="BCH1" s="213"/>
      <c r="BCI1" s="213"/>
      <c r="BCJ1" s="213"/>
      <c r="BCK1" s="213"/>
      <c r="BCL1" s="213"/>
      <c r="BCM1" s="213"/>
      <c r="BCN1" s="213"/>
      <c r="BCO1" s="213"/>
      <c r="BCP1" s="213"/>
      <c r="BCQ1" s="213"/>
      <c r="BCR1" s="213"/>
      <c r="BCS1" s="213"/>
      <c r="BCT1" s="213"/>
      <c r="BCU1" s="213"/>
      <c r="BCV1" s="213"/>
      <c r="BCW1" s="213"/>
      <c r="BCX1" s="213"/>
      <c r="BCY1" s="213"/>
      <c r="BCZ1" s="213"/>
      <c r="BDA1" s="213"/>
      <c r="BDB1" s="213"/>
      <c r="BDC1" s="213"/>
      <c r="BDD1" s="213"/>
      <c r="BDE1" s="213"/>
      <c r="BDF1" s="213"/>
      <c r="BDG1" s="213"/>
      <c r="BDH1" s="213"/>
      <c r="BDI1" s="213"/>
      <c r="BDJ1" s="213"/>
      <c r="BDK1" s="213"/>
      <c r="BDL1" s="213"/>
      <c r="BDM1" s="213"/>
      <c r="BDN1" s="213"/>
      <c r="BDO1" s="213"/>
      <c r="BDP1" s="213"/>
      <c r="BDQ1" s="213"/>
      <c r="BDR1" s="213"/>
      <c r="BDS1" s="213"/>
      <c r="BDT1" s="213"/>
      <c r="BDU1" s="213"/>
      <c r="BDV1" s="213"/>
      <c r="BDW1" s="213"/>
      <c r="BDX1" s="213"/>
      <c r="BDY1" s="213"/>
      <c r="BDZ1" s="213"/>
      <c r="BEA1" s="213"/>
      <c r="BEB1" s="213"/>
      <c r="BEC1" s="213"/>
      <c r="BED1" s="213"/>
      <c r="BEE1" s="213"/>
      <c r="BEF1" s="213"/>
      <c r="BEG1" s="213"/>
      <c r="BEH1" s="213"/>
      <c r="BEI1" s="213"/>
      <c r="BEJ1" s="213"/>
      <c r="BEK1" s="213"/>
      <c r="BEL1" s="213"/>
      <c r="BEM1" s="213"/>
      <c r="BEN1" s="213"/>
      <c r="BEO1" s="213"/>
      <c r="BEP1" s="213"/>
      <c r="BEQ1" s="213"/>
      <c r="BER1" s="213"/>
      <c r="BES1" s="213"/>
      <c r="BET1" s="213"/>
      <c r="BEU1" s="213"/>
      <c r="BEV1" s="213"/>
      <c r="BEW1" s="213"/>
      <c r="BEX1" s="213"/>
      <c r="BEY1" s="213"/>
      <c r="BEZ1" s="213"/>
      <c r="BFA1" s="213"/>
      <c r="BFB1" s="213"/>
      <c r="BFC1" s="213"/>
      <c r="BFD1" s="213"/>
      <c r="BFE1" s="213"/>
      <c r="BFF1" s="213"/>
      <c r="BFG1" s="213"/>
      <c r="BFH1" s="213"/>
      <c r="BFI1" s="213"/>
      <c r="BFJ1" s="213"/>
      <c r="BFK1" s="213"/>
      <c r="BFL1" s="213"/>
      <c r="BFM1" s="213"/>
      <c r="BFN1" s="213"/>
      <c r="BFO1" s="213"/>
      <c r="BFP1" s="213"/>
      <c r="BFQ1" s="213"/>
      <c r="BFR1" s="213"/>
      <c r="BFS1" s="213"/>
      <c r="BFT1" s="213"/>
      <c r="BFU1" s="213"/>
      <c r="BFV1" s="213"/>
      <c r="BFW1" s="213"/>
      <c r="BFX1" s="213"/>
      <c r="BFY1" s="213"/>
      <c r="BFZ1" s="213"/>
      <c r="BGA1" s="213"/>
      <c r="BGB1" s="213"/>
      <c r="BGC1" s="213"/>
      <c r="BGD1" s="213"/>
      <c r="BGE1" s="213"/>
      <c r="BGF1" s="213"/>
      <c r="BGG1" s="213"/>
      <c r="BGH1" s="213"/>
      <c r="BGI1" s="213"/>
      <c r="BGJ1" s="213"/>
      <c r="BGK1" s="213"/>
      <c r="BGL1" s="213"/>
      <c r="BGM1" s="213"/>
      <c r="BGN1" s="213"/>
      <c r="BGO1" s="213"/>
      <c r="BGP1" s="213"/>
      <c r="BGQ1" s="213"/>
      <c r="BGR1" s="213"/>
      <c r="BGS1" s="213"/>
      <c r="BGT1" s="213"/>
      <c r="BGU1" s="213"/>
      <c r="BGV1" s="213"/>
      <c r="BGW1" s="213"/>
      <c r="BGX1" s="213"/>
      <c r="BGY1" s="213"/>
      <c r="BGZ1" s="213"/>
      <c r="BHA1" s="213"/>
      <c r="BHB1" s="213"/>
      <c r="BHC1" s="213"/>
      <c r="BHD1" s="213"/>
      <c r="BHE1" s="213"/>
      <c r="BHF1" s="213"/>
      <c r="BHG1" s="213"/>
      <c r="BHH1" s="213"/>
      <c r="BHI1" s="213"/>
      <c r="BHJ1" s="213"/>
      <c r="BHK1" s="213"/>
      <c r="BHL1" s="213"/>
      <c r="BHM1" s="213"/>
      <c r="BHN1" s="213"/>
      <c r="BHO1" s="213"/>
      <c r="BHP1" s="213"/>
      <c r="BHQ1" s="213"/>
      <c r="BHR1" s="213"/>
      <c r="BHS1" s="213"/>
      <c r="BHT1" s="213"/>
      <c r="BHU1" s="213"/>
      <c r="BHV1" s="213"/>
      <c r="BHW1" s="213"/>
      <c r="BHX1" s="213"/>
      <c r="BHY1" s="213"/>
      <c r="BHZ1" s="213"/>
      <c r="BIA1" s="213"/>
      <c r="BIB1" s="213"/>
      <c r="BIC1" s="213"/>
      <c r="BID1" s="213"/>
      <c r="BIE1" s="213"/>
      <c r="BIF1" s="213"/>
      <c r="BIG1" s="213"/>
      <c r="BIH1" s="213"/>
      <c r="BII1" s="213"/>
      <c r="BIJ1" s="213"/>
      <c r="BIK1" s="213"/>
      <c r="BIL1" s="213"/>
      <c r="BIM1" s="213"/>
      <c r="BIN1" s="213"/>
      <c r="BIO1" s="213"/>
      <c r="BIP1" s="213"/>
      <c r="BIQ1" s="213"/>
      <c r="BIR1" s="213"/>
      <c r="BIS1" s="213"/>
      <c r="BIT1" s="213"/>
      <c r="BIU1" s="213"/>
      <c r="BIV1" s="213"/>
      <c r="BIW1" s="213"/>
      <c r="BIX1" s="213"/>
      <c r="BIY1" s="213"/>
      <c r="BIZ1" s="213"/>
      <c r="BJA1" s="213"/>
      <c r="BJB1" s="213"/>
      <c r="BJC1" s="213"/>
      <c r="BJD1" s="213"/>
      <c r="BJE1" s="213"/>
      <c r="BJF1" s="213"/>
      <c r="BJG1" s="213"/>
      <c r="BJH1" s="213"/>
      <c r="BJI1" s="213"/>
      <c r="BJJ1" s="213"/>
      <c r="BJK1" s="213"/>
      <c r="BJL1" s="213"/>
      <c r="BJM1" s="213"/>
      <c r="BJN1" s="213"/>
      <c r="BJO1" s="213"/>
      <c r="BJP1" s="213"/>
      <c r="BJQ1" s="213"/>
      <c r="BJR1" s="213"/>
      <c r="BJS1" s="213"/>
      <c r="BJT1" s="213"/>
      <c r="BJU1" s="213"/>
      <c r="BJV1" s="213"/>
      <c r="BJW1" s="213"/>
      <c r="BJX1" s="213"/>
      <c r="BJY1" s="213"/>
      <c r="BJZ1" s="213"/>
      <c r="BKA1" s="213"/>
      <c r="BKB1" s="213"/>
      <c r="BKC1" s="213"/>
      <c r="BKD1" s="213"/>
      <c r="BKE1" s="213"/>
      <c r="BKF1" s="213"/>
      <c r="BKG1" s="213"/>
      <c r="BKH1" s="213"/>
      <c r="BKI1" s="213"/>
      <c r="BKJ1" s="213"/>
      <c r="BKK1" s="213"/>
      <c r="BKL1" s="213"/>
      <c r="BKM1" s="213"/>
      <c r="BKN1" s="213"/>
      <c r="BKO1" s="213"/>
      <c r="BKP1" s="213"/>
      <c r="BKQ1" s="213"/>
      <c r="BKR1" s="213"/>
      <c r="BKS1" s="213"/>
      <c r="BKT1" s="213"/>
      <c r="BKU1" s="213"/>
      <c r="BKV1" s="213"/>
      <c r="BKW1" s="213"/>
      <c r="BKX1" s="213"/>
      <c r="BKY1" s="213"/>
      <c r="BKZ1" s="213"/>
      <c r="BLA1" s="213"/>
      <c r="BLB1" s="213"/>
      <c r="BLC1" s="213"/>
      <c r="BLD1" s="213"/>
      <c r="BLE1" s="213"/>
      <c r="BLF1" s="213"/>
      <c r="BLG1" s="213"/>
      <c r="BLH1" s="213"/>
      <c r="BLI1" s="213"/>
      <c r="BLJ1" s="213"/>
      <c r="BLK1" s="213"/>
      <c r="BLL1" s="213"/>
      <c r="BLM1" s="213"/>
      <c r="BLN1" s="213"/>
      <c r="BLO1" s="213"/>
      <c r="BLP1" s="213"/>
      <c r="BLQ1" s="213"/>
      <c r="BLR1" s="213"/>
      <c r="BLS1" s="213"/>
      <c r="BLT1" s="213"/>
      <c r="BLU1" s="213"/>
      <c r="BLV1" s="213"/>
      <c r="BLW1" s="213"/>
      <c r="BLX1" s="213"/>
      <c r="BLY1" s="213"/>
      <c r="BLZ1" s="213"/>
      <c r="BMA1" s="213"/>
      <c r="BMB1" s="213"/>
      <c r="BMC1" s="213"/>
      <c r="BMD1" s="213"/>
      <c r="BME1" s="213"/>
      <c r="BMF1" s="213"/>
      <c r="BMG1" s="213"/>
      <c r="BMH1" s="213"/>
      <c r="BMI1" s="213"/>
      <c r="BMJ1" s="213"/>
      <c r="BMK1" s="213"/>
      <c r="BML1" s="213"/>
      <c r="BMM1" s="213"/>
      <c r="BMN1" s="213"/>
      <c r="BMO1" s="213"/>
      <c r="BMP1" s="213"/>
      <c r="BMQ1" s="213"/>
      <c r="BMR1" s="213"/>
      <c r="BMS1" s="213"/>
      <c r="BMT1" s="213"/>
      <c r="BMU1" s="213"/>
      <c r="BMV1" s="213"/>
      <c r="BMW1" s="213"/>
      <c r="BMX1" s="213"/>
      <c r="BMY1" s="213"/>
      <c r="BMZ1" s="213"/>
      <c r="BNA1" s="213"/>
      <c r="BNB1" s="213"/>
      <c r="BNC1" s="213"/>
      <c r="BND1" s="213"/>
      <c r="BNE1" s="213"/>
      <c r="BNF1" s="213"/>
      <c r="BNG1" s="213"/>
      <c r="BNH1" s="213"/>
      <c r="BNI1" s="213"/>
      <c r="BNJ1" s="213"/>
      <c r="BNK1" s="213"/>
      <c r="BNL1" s="213"/>
      <c r="BNM1" s="213"/>
      <c r="BNN1" s="213"/>
      <c r="BNO1" s="213"/>
      <c r="BNP1" s="213"/>
      <c r="BNQ1" s="213"/>
      <c r="BNR1" s="213"/>
      <c r="BNS1" s="213"/>
      <c r="BNT1" s="213"/>
      <c r="BNU1" s="213"/>
      <c r="BNV1" s="213"/>
      <c r="BNW1" s="213"/>
      <c r="BNX1" s="213"/>
      <c r="BNY1" s="213"/>
      <c r="BNZ1" s="213"/>
      <c r="BOA1" s="213"/>
      <c r="BOB1" s="213"/>
      <c r="BOC1" s="213"/>
      <c r="BOD1" s="213"/>
      <c r="BOE1" s="213"/>
      <c r="BOF1" s="213"/>
      <c r="BOG1" s="213"/>
      <c r="BOH1" s="213"/>
      <c r="BOI1" s="213"/>
      <c r="BOJ1" s="213"/>
      <c r="BOK1" s="213"/>
      <c r="BOL1" s="213"/>
      <c r="BOM1" s="213"/>
      <c r="BON1" s="213"/>
      <c r="BOO1" s="213"/>
      <c r="BOP1" s="213"/>
      <c r="BOQ1" s="213"/>
      <c r="BOR1" s="213"/>
      <c r="BOS1" s="213"/>
      <c r="BOT1" s="213"/>
      <c r="BOU1" s="213"/>
      <c r="BOV1" s="213"/>
      <c r="BOW1" s="213"/>
      <c r="BOX1" s="213"/>
      <c r="BOY1" s="213"/>
      <c r="BOZ1" s="213"/>
      <c r="BPA1" s="213"/>
      <c r="BPB1" s="213"/>
      <c r="BPC1" s="213"/>
      <c r="BPD1" s="213"/>
      <c r="BPE1" s="213"/>
      <c r="BPF1" s="213"/>
      <c r="BPG1" s="213"/>
      <c r="BPH1" s="213"/>
      <c r="BPI1" s="213"/>
      <c r="BPJ1" s="213"/>
      <c r="BPK1" s="213"/>
      <c r="BPL1" s="213"/>
      <c r="BPM1" s="213"/>
      <c r="BPN1" s="213"/>
      <c r="BPO1" s="213"/>
      <c r="BPP1" s="213"/>
      <c r="BPQ1" s="213"/>
      <c r="BPR1" s="213"/>
      <c r="BPS1" s="213"/>
      <c r="BPT1" s="213"/>
      <c r="BPU1" s="213"/>
      <c r="BPV1" s="213"/>
      <c r="BPW1" s="213"/>
      <c r="BPX1" s="213"/>
      <c r="BPY1" s="213"/>
      <c r="BPZ1" s="213"/>
      <c r="BQA1" s="213"/>
      <c r="BQB1" s="213"/>
      <c r="BQC1" s="213"/>
      <c r="BQD1" s="213"/>
      <c r="BQE1" s="213"/>
      <c r="BQF1" s="213"/>
      <c r="BQG1" s="213"/>
      <c r="BQH1" s="213"/>
      <c r="BQI1" s="213"/>
      <c r="BQJ1" s="213"/>
      <c r="BQK1" s="213"/>
      <c r="BQL1" s="213"/>
      <c r="BQM1" s="213"/>
      <c r="BQN1" s="213"/>
      <c r="BQO1" s="213"/>
      <c r="BQP1" s="213"/>
      <c r="BQQ1" s="213"/>
      <c r="BQR1" s="213"/>
      <c r="BQS1" s="213"/>
      <c r="BQT1" s="213"/>
      <c r="BQU1" s="213"/>
      <c r="BQV1" s="213"/>
      <c r="BQW1" s="213"/>
      <c r="BQX1" s="213"/>
      <c r="BQY1" s="213"/>
      <c r="BQZ1" s="213"/>
      <c r="BRA1" s="213"/>
      <c r="BRB1" s="213"/>
      <c r="BRC1" s="213"/>
      <c r="BRD1" s="213"/>
      <c r="BRE1" s="213"/>
      <c r="BRF1" s="213"/>
      <c r="BRG1" s="213"/>
      <c r="BRH1" s="213"/>
      <c r="BRI1" s="213"/>
      <c r="BRJ1" s="213"/>
      <c r="BRK1" s="213"/>
      <c r="BRL1" s="213"/>
      <c r="BRM1" s="213"/>
      <c r="BRN1" s="213"/>
      <c r="BRO1" s="213"/>
      <c r="BRP1" s="213"/>
      <c r="BRQ1" s="213"/>
      <c r="BRR1" s="213"/>
      <c r="BRS1" s="213"/>
      <c r="BRT1" s="213"/>
      <c r="BRU1" s="213"/>
      <c r="BRV1" s="213"/>
      <c r="BRW1" s="213"/>
      <c r="BRX1" s="213"/>
      <c r="BRY1" s="213"/>
      <c r="BRZ1" s="213"/>
      <c r="BSA1" s="213"/>
      <c r="BSB1" s="213"/>
      <c r="BSC1" s="213"/>
      <c r="BSD1" s="213"/>
      <c r="BSE1" s="213"/>
      <c r="BSF1" s="213"/>
      <c r="BSG1" s="213"/>
      <c r="BSH1" s="213"/>
      <c r="BSI1" s="213"/>
      <c r="BSJ1" s="213"/>
      <c r="BSK1" s="213"/>
      <c r="BSL1" s="213"/>
      <c r="BSM1" s="213"/>
      <c r="BSN1" s="213"/>
      <c r="BSO1" s="213"/>
      <c r="BSP1" s="213"/>
      <c r="BSQ1" s="213"/>
      <c r="BSR1" s="213"/>
      <c r="BSS1" s="213"/>
      <c r="BST1" s="213"/>
      <c r="BSU1" s="213"/>
      <c r="BSV1" s="213"/>
      <c r="BSW1" s="213"/>
      <c r="BSX1" s="213"/>
      <c r="BSY1" s="213"/>
      <c r="BSZ1" s="213"/>
      <c r="BTA1" s="213"/>
      <c r="BTB1" s="213"/>
      <c r="BTC1" s="213"/>
      <c r="BTD1" s="213"/>
      <c r="BTE1" s="213"/>
      <c r="BTF1" s="213"/>
      <c r="BTG1" s="213"/>
      <c r="BTH1" s="213"/>
      <c r="BTI1" s="213"/>
      <c r="BTJ1" s="213"/>
      <c r="BTK1" s="213"/>
      <c r="BTL1" s="213"/>
      <c r="BTM1" s="213"/>
      <c r="BTN1" s="213"/>
      <c r="BTO1" s="213"/>
      <c r="BTP1" s="213"/>
      <c r="BTQ1" s="213"/>
      <c r="BTR1" s="213"/>
      <c r="BTS1" s="213"/>
      <c r="BTT1" s="213"/>
      <c r="BTU1" s="213"/>
      <c r="BTV1" s="213"/>
      <c r="BTW1" s="213"/>
      <c r="BTX1" s="213"/>
      <c r="BTY1" s="213"/>
      <c r="BTZ1" s="213"/>
      <c r="BUA1" s="213"/>
      <c r="BUB1" s="213"/>
      <c r="BUC1" s="213"/>
      <c r="BUD1" s="213"/>
      <c r="BUE1" s="213"/>
      <c r="BUF1" s="213"/>
      <c r="BUG1" s="213"/>
      <c r="BUH1" s="213"/>
      <c r="BUI1" s="213"/>
      <c r="BUJ1" s="213"/>
      <c r="BUK1" s="213"/>
      <c r="BUL1" s="213"/>
      <c r="BUM1" s="213"/>
      <c r="BUN1" s="213"/>
      <c r="BUO1" s="213"/>
      <c r="BUP1" s="213"/>
      <c r="BUQ1" s="213"/>
      <c r="BUR1" s="213"/>
      <c r="BUS1" s="213"/>
      <c r="BUT1" s="213"/>
      <c r="BUU1" s="213"/>
      <c r="BUV1" s="213"/>
      <c r="BUW1" s="213"/>
      <c r="BUX1" s="213"/>
      <c r="BUY1" s="213"/>
      <c r="BUZ1" s="213"/>
      <c r="BVA1" s="213"/>
      <c r="BVB1" s="213"/>
      <c r="BVC1" s="213"/>
      <c r="BVD1" s="213"/>
      <c r="BVE1" s="213"/>
      <c r="BVF1" s="213"/>
      <c r="BVG1" s="213"/>
      <c r="BVH1" s="213"/>
      <c r="BVI1" s="213"/>
      <c r="BVJ1" s="213"/>
      <c r="BVK1" s="213"/>
      <c r="BVL1" s="213"/>
      <c r="BVM1" s="213"/>
      <c r="BVN1" s="213"/>
      <c r="BVO1" s="213"/>
      <c r="BVP1" s="213"/>
      <c r="BVQ1" s="213"/>
      <c r="BVR1" s="213"/>
      <c r="BVS1" s="213"/>
      <c r="BVT1" s="213"/>
      <c r="BVU1" s="213"/>
      <c r="BVV1" s="213"/>
      <c r="BVW1" s="213"/>
      <c r="BVX1" s="213"/>
      <c r="BVY1" s="213"/>
      <c r="BVZ1" s="213"/>
      <c r="BWA1" s="213"/>
      <c r="BWB1" s="213"/>
      <c r="BWC1" s="213"/>
      <c r="BWD1" s="213"/>
      <c r="BWE1" s="213"/>
      <c r="BWF1" s="213"/>
      <c r="BWG1" s="213"/>
      <c r="BWH1" s="213"/>
      <c r="BWI1" s="213"/>
      <c r="BWJ1" s="213"/>
      <c r="BWK1" s="213"/>
      <c r="BWL1" s="213"/>
      <c r="BWM1" s="213"/>
      <c r="BWN1" s="213"/>
      <c r="BWO1" s="213"/>
      <c r="BWP1" s="213"/>
      <c r="BWQ1" s="213"/>
      <c r="BWR1" s="213"/>
      <c r="BWS1" s="213"/>
      <c r="BWT1" s="213"/>
      <c r="BWU1" s="213"/>
      <c r="BWV1" s="213"/>
      <c r="BWW1" s="213"/>
      <c r="BWX1" s="213"/>
      <c r="BWY1" s="213"/>
      <c r="BWZ1" s="213"/>
      <c r="BXA1" s="213"/>
      <c r="BXB1" s="213"/>
      <c r="BXC1" s="213"/>
      <c r="BXD1" s="213"/>
      <c r="BXE1" s="213"/>
      <c r="BXF1" s="213"/>
      <c r="BXG1" s="213"/>
      <c r="BXH1" s="213"/>
      <c r="BXI1" s="213"/>
      <c r="BXJ1" s="213"/>
      <c r="BXK1" s="213"/>
      <c r="BXL1" s="213"/>
      <c r="BXM1" s="213"/>
      <c r="BXN1" s="213"/>
      <c r="BXO1" s="213"/>
      <c r="BXP1" s="213"/>
      <c r="BXQ1" s="213"/>
      <c r="BXR1" s="213"/>
      <c r="BXS1" s="213"/>
      <c r="BXT1" s="213"/>
      <c r="BXU1" s="213"/>
      <c r="BXV1" s="213"/>
      <c r="BXW1" s="213"/>
      <c r="BXX1" s="213"/>
      <c r="BXY1" s="213"/>
      <c r="BXZ1" s="213"/>
      <c r="BYA1" s="213"/>
      <c r="BYB1" s="213"/>
      <c r="BYC1" s="213"/>
      <c r="BYD1" s="213"/>
      <c r="BYE1" s="213"/>
      <c r="BYF1" s="213"/>
      <c r="BYG1" s="213"/>
      <c r="BYH1" s="213"/>
      <c r="BYI1" s="213"/>
      <c r="BYJ1" s="213"/>
      <c r="BYK1" s="213"/>
      <c r="BYL1" s="213"/>
      <c r="BYM1" s="213"/>
      <c r="BYN1" s="213"/>
      <c r="BYO1" s="213"/>
      <c r="BYP1" s="213"/>
      <c r="BYQ1" s="213"/>
      <c r="BYR1" s="213"/>
      <c r="BYS1" s="213"/>
      <c r="BYT1" s="213"/>
      <c r="BYU1" s="213"/>
      <c r="BYV1" s="213"/>
      <c r="BYW1" s="213"/>
      <c r="BYX1" s="213"/>
      <c r="BYY1" s="213"/>
      <c r="BYZ1" s="213"/>
      <c r="BZA1" s="213"/>
      <c r="BZB1" s="213"/>
      <c r="BZC1" s="213"/>
      <c r="BZD1" s="213"/>
      <c r="BZE1" s="213"/>
      <c r="BZF1" s="213"/>
      <c r="BZG1" s="213"/>
      <c r="BZH1" s="213"/>
      <c r="BZI1" s="213"/>
      <c r="BZJ1" s="213"/>
      <c r="BZK1" s="213"/>
      <c r="BZL1" s="213"/>
      <c r="BZM1" s="213"/>
      <c r="BZN1" s="213"/>
      <c r="BZO1" s="213"/>
      <c r="BZP1" s="213"/>
      <c r="BZQ1" s="213"/>
      <c r="BZR1" s="213"/>
      <c r="BZS1" s="213"/>
      <c r="BZT1" s="213"/>
      <c r="BZU1" s="213"/>
      <c r="BZV1" s="213"/>
      <c r="BZW1" s="213"/>
      <c r="BZX1" s="213"/>
      <c r="BZY1" s="213"/>
      <c r="BZZ1" s="213"/>
      <c r="CAA1" s="213"/>
      <c r="CAB1" s="213"/>
      <c r="CAC1" s="213"/>
      <c r="CAD1" s="213"/>
      <c r="CAE1" s="213"/>
      <c r="CAF1" s="213"/>
      <c r="CAG1" s="213"/>
      <c r="CAH1" s="213"/>
      <c r="CAI1" s="213"/>
      <c r="CAJ1" s="213"/>
      <c r="CAK1" s="213"/>
      <c r="CAL1" s="213"/>
      <c r="CAM1" s="213"/>
      <c r="CAN1" s="213"/>
      <c r="CAO1" s="213"/>
      <c r="CAP1" s="213"/>
      <c r="CAQ1" s="213"/>
      <c r="CAR1" s="213"/>
      <c r="CAS1" s="213"/>
      <c r="CAT1" s="213"/>
      <c r="CAU1" s="213"/>
      <c r="CAV1" s="213"/>
      <c r="CAW1" s="213"/>
      <c r="CAX1" s="213"/>
      <c r="CAY1" s="213"/>
      <c r="CAZ1" s="213"/>
      <c r="CBA1" s="213"/>
      <c r="CBB1" s="213"/>
      <c r="CBC1" s="213"/>
      <c r="CBD1" s="213"/>
      <c r="CBE1" s="213"/>
      <c r="CBF1" s="213"/>
      <c r="CBG1" s="213"/>
      <c r="CBH1" s="213"/>
      <c r="CBI1" s="213"/>
      <c r="CBJ1" s="213"/>
      <c r="CBK1" s="213"/>
      <c r="CBL1" s="213"/>
      <c r="CBM1" s="213"/>
      <c r="CBN1" s="213"/>
      <c r="CBO1" s="213"/>
      <c r="CBP1" s="213"/>
      <c r="CBQ1" s="213"/>
      <c r="CBR1" s="213"/>
      <c r="CBS1" s="213"/>
      <c r="CBT1" s="213"/>
      <c r="CBU1" s="213"/>
      <c r="CBV1" s="213"/>
      <c r="CBW1" s="213"/>
      <c r="CBX1" s="213"/>
      <c r="CBY1" s="213"/>
      <c r="CBZ1" s="213"/>
      <c r="CCA1" s="213"/>
      <c r="CCB1" s="213"/>
      <c r="CCC1" s="213"/>
      <c r="CCD1" s="213"/>
      <c r="CCE1" s="213"/>
      <c r="CCF1" s="213"/>
      <c r="CCG1" s="213"/>
      <c r="CCH1" s="213"/>
      <c r="CCI1" s="213"/>
      <c r="CCJ1" s="213"/>
      <c r="CCK1" s="213"/>
      <c r="CCL1" s="213"/>
      <c r="CCM1" s="213"/>
      <c r="CCN1" s="213"/>
      <c r="CCO1" s="213"/>
      <c r="CCP1" s="213"/>
      <c r="CCQ1" s="213"/>
      <c r="CCR1" s="213"/>
      <c r="CCS1" s="213"/>
      <c r="CCT1" s="213"/>
      <c r="CCU1" s="213"/>
      <c r="CCV1" s="213"/>
      <c r="CCW1" s="213"/>
      <c r="CCX1" s="213"/>
      <c r="CCY1" s="213"/>
      <c r="CCZ1" s="213"/>
      <c r="CDA1" s="213"/>
      <c r="CDB1" s="213"/>
      <c r="CDC1" s="213"/>
      <c r="CDD1" s="213"/>
      <c r="CDE1" s="213"/>
      <c r="CDF1" s="213"/>
      <c r="CDG1" s="213"/>
      <c r="CDH1" s="213"/>
      <c r="CDI1" s="213"/>
      <c r="CDJ1" s="213"/>
      <c r="CDK1" s="213"/>
      <c r="CDL1" s="213"/>
      <c r="CDM1" s="213"/>
      <c r="CDN1" s="213"/>
      <c r="CDO1" s="213"/>
      <c r="CDP1" s="213"/>
      <c r="CDQ1" s="213"/>
      <c r="CDR1" s="213"/>
      <c r="CDS1" s="213"/>
      <c r="CDT1" s="213"/>
      <c r="CDU1" s="213"/>
      <c r="CDV1" s="213"/>
      <c r="CDW1" s="213"/>
      <c r="CDX1" s="213"/>
      <c r="CDY1" s="213"/>
      <c r="CDZ1" s="213"/>
      <c r="CEA1" s="213"/>
      <c r="CEB1" s="213"/>
      <c r="CEC1" s="213"/>
      <c r="CED1" s="213"/>
      <c r="CEE1" s="213"/>
      <c r="CEF1" s="213"/>
      <c r="CEG1" s="213"/>
      <c r="CEH1" s="213"/>
      <c r="CEI1" s="213"/>
      <c r="CEJ1" s="213"/>
      <c r="CEK1" s="213"/>
      <c r="CEL1" s="213"/>
      <c r="CEM1" s="213"/>
      <c r="CEN1" s="213"/>
      <c r="CEO1" s="213"/>
      <c r="CEP1" s="213"/>
      <c r="CEQ1" s="213"/>
      <c r="CER1" s="213"/>
      <c r="CES1" s="213"/>
      <c r="CET1" s="213"/>
      <c r="CEU1" s="213"/>
      <c r="CEV1" s="213"/>
      <c r="CEW1" s="213"/>
      <c r="CEX1" s="213"/>
      <c r="CEY1" s="213"/>
      <c r="CEZ1" s="213"/>
      <c r="CFA1" s="213"/>
      <c r="CFB1" s="213"/>
      <c r="CFC1" s="213"/>
      <c r="CFD1" s="213"/>
      <c r="CFE1" s="213"/>
      <c r="CFF1" s="213"/>
      <c r="CFG1" s="213"/>
      <c r="CFH1" s="213"/>
      <c r="CFI1" s="213"/>
      <c r="CFJ1" s="213"/>
      <c r="CFK1" s="213"/>
      <c r="CFL1" s="213"/>
      <c r="CFM1" s="213"/>
      <c r="CFN1" s="213"/>
      <c r="CFO1" s="213"/>
      <c r="CFP1" s="213"/>
      <c r="CFQ1" s="213"/>
      <c r="CFR1" s="213"/>
      <c r="CFS1" s="213"/>
      <c r="CFT1" s="213"/>
      <c r="CFU1" s="213"/>
      <c r="CFV1" s="213"/>
      <c r="CFW1" s="213"/>
      <c r="CFX1" s="213"/>
      <c r="CFY1" s="213"/>
      <c r="CFZ1" s="213"/>
      <c r="CGA1" s="213"/>
      <c r="CGB1" s="213"/>
      <c r="CGC1" s="213"/>
      <c r="CGD1" s="213"/>
      <c r="CGE1" s="213"/>
      <c r="CGF1" s="213"/>
      <c r="CGG1" s="213"/>
      <c r="CGH1" s="213"/>
      <c r="CGI1" s="213"/>
      <c r="CGJ1" s="213"/>
      <c r="CGK1" s="213"/>
      <c r="CGL1" s="213"/>
      <c r="CGM1" s="213"/>
      <c r="CGN1" s="213"/>
      <c r="CGO1" s="213"/>
      <c r="CGP1" s="213"/>
      <c r="CGQ1" s="213"/>
      <c r="CGR1" s="213"/>
      <c r="CGS1" s="213"/>
      <c r="CGT1" s="213"/>
      <c r="CGU1" s="213"/>
      <c r="CGV1" s="213"/>
      <c r="CGW1" s="213"/>
      <c r="CGX1" s="213"/>
      <c r="CGY1" s="213"/>
      <c r="CGZ1" s="213"/>
      <c r="CHA1" s="213"/>
      <c r="CHB1" s="213"/>
      <c r="CHC1" s="213"/>
      <c r="CHD1" s="213"/>
      <c r="CHE1" s="213"/>
      <c r="CHF1" s="213"/>
      <c r="CHG1" s="213"/>
      <c r="CHH1" s="213"/>
      <c r="CHI1" s="213"/>
      <c r="CHJ1" s="213"/>
      <c r="CHK1" s="213"/>
      <c r="CHL1" s="213"/>
      <c r="CHM1" s="213"/>
      <c r="CHN1" s="213"/>
      <c r="CHO1" s="213"/>
      <c r="CHP1" s="213"/>
      <c r="CHQ1" s="213"/>
      <c r="CHR1" s="213"/>
      <c r="CHS1" s="213"/>
      <c r="CHT1" s="213"/>
      <c r="CHU1" s="213"/>
      <c r="CHV1" s="213"/>
      <c r="CHW1" s="213"/>
      <c r="CHX1" s="213"/>
      <c r="CHY1" s="213"/>
      <c r="CHZ1" s="213"/>
      <c r="CIA1" s="213"/>
      <c r="CIB1" s="213"/>
      <c r="CIC1" s="213"/>
      <c r="CID1" s="213"/>
      <c r="CIE1" s="213"/>
      <c r="CIF1" s="213"/>
      <c r="CIG1" s="213"/>
      <c r="CIH1" s="213"/>
      <c r="CII1" s="213"/>
      <c r="CIJ1" s="213"/>
      <c r="CIK1" s="213"/>
      <c r="CIL1" s="213"/>
      <c r="CIM1" s="213"/>
      <c r="CIN1" s="213"/>
      <c r="CIO1" s="213"/>
      <c r="CIP1" s="213"/>
      <c r="CIQ1" s="213"/>
      <c r="CIR1" s="213"/>
      <c r="CIS1" s="213"/>
      <c r="CIT1" s="213"/>
      <c r="CIU1" s="213"/>
      <c r="CIV1" s="213"/>
      <c r="CIW1" s="213"/>
      <c r="CIX1" s="213"/>
      <c r="CIY1" s="213"/>
      <c r="CIZ1" s="213"/>
      <c r="CJA1" s="213"/>
      <c r="CJB1" s="213"/>
      <c r="CJC1" s="213"/>
      <c r="CJD1" s="213"/>
      <c r="CJE1" s="213"/>
      <c r="CJF1" s="213"/>
      <c r="CJG1" s="213"/>
      <c r="CJH1" s="213"/>
      <c r="CJI1" s="213"/>
      <c r="CJJ1" s="213"/>
      <c r="CJK1" s="213"/>
      <c r="CJL1" s="213"/>
      <c r="CJM1" s="213"/>
      <c r="CJN1" s="213"/>
      <c r="CJO1" s="213"/>
      <c r="CJP1" s="213"/>
      <c r="CJQ1" s="213"/>
      <c r="CJR1" s="213"/>
      <c r="CJS1" s="213"/>
      <c r="CJT1" s="213"/>
      <c r="CJU1" s="213"/>
      <c r="CJV1" s="213"/>
      <c r="CJW1" s="213"/>
      <c r="CJX1" s="213"/>
      <c r="CJY1" s="213"/>
      <c r="CJZ1" s="213"/>
      <c r="CKA1" s="213"/>
      <c r="CKB1" s="213"/>
      <c r="CKC1" s="213"/>
      <c r="CKD1" s="213"/>
      <c r="CKE1" s="213"/>
      <c r="CKF1" s="213"/>
      <c r="CKG1" s="213"/>
      <c r="CKH1" s="213"/>
      <c r="CKI1" s="213"/>
      <c r="CKJ1" s="213"/>
      <c r="CKK1" s="213"/>
      <c r="CKL1" s="213"/>
      <c r="CKM1" s="213"/>
      <c r="CKN1" s="213"/>
      <c r="CKO1" s="213"/>
      <c r="CKP1" s="213"/>
      <c r="CKQ1" s="213"/>
      <c r="CKR1" s="213"/>
      <c r="CKS1" s="213"/>
      <c r="CKT1" s="213"/>
      <c r="CKU1" s="213"/>
      <c r="CKV1" s="213"/>
      <c r="CKW1" s="213"/>
      <c r="CKX1" s="213"/>
      <c r="CKY1" s="213"/>
      <c r="CKZ1" s="213"/>
      <c r="CLA1" s="213"/>
      <c r="CLB1" s="213"/>
      <c r="CLC1" s="213"/>
      <c r="CLD1" s="213"/>
      <c r="CLE1" s="213"/>
      <c r="CLF1" s="213"/>
      <c r="CLG1" s="213"/>
      <c r="CLH1" s="213"/>
      <c r="CLI1" s="213"/>
      <c r="CLJ1" s="213"/>
      <c r="CLK1" s="213"/>
      <c r="CLL1" s="213"/>
      <c r="CLM1" s="213"/>
      <c r="CLN1" s="213"/>
      <c r="CLO1" s="213"/>
      <c r="CLP1" s="213"/>
      <c r="CLQ1" s="213"/>
      <c r="CLR1" s="213"/>
      <c r="CLS1" s="213"/>
      <c r="CLT1" s="213"/>
      <c r="CLU1" s="213"/>
      <c r="CLV1" s="213"/>
      <c r="CLW1" s="213"/>
      <c r="CLX1" s="213"/>
      <c r="CLY1" s="213"/>
      <c r="CLZ1" s="213"/>
      <c r="CMA1" s="213"/>
      <c r="CMB1" s="213"/>
      <c r="CMC1" s="213"/>
      <c r="CMD1" s="213"/>
      <c r="CME1" s="213"/>
      <c r="CMF1" s="213"/>
      <c r="CMG1" s="213"/>
      <c r="CMH1" s="213"/>
      <c r="CMI1" s="213"/>
      <c r="CMJ1" s="213"/>
      <c r="CMK1" s="213"/>
      <c r="CML1" s="213"/>
      <c r="CMM1" s="213"/>
      <c r="CMN1" s="213"/>
      <c r="CMO1" s="213"/>
      <c r="CMP1" s="213"/>
      <c r="CMQ1" s="213"/>
      <c r="CMR1" s="213"/>
      <c r="CMS1" s="213"/>
      <c r="CMT1" s="213"/>
      <c r="CMU1" s="213"/>
      <c r="CMV1" s="213"/>
      <c r="CMW1" s="213"/>
      <c r="CMX1" s="213"/>
      <c r="CMY1" s="213"/>
      <c r="CMZ1" s="213"/>
      <c r="CNA1" s="213"/>
      <c r="CNB1" s="213"/>
      <c r="CNC1" s="213"/>
      <c r="CND1" s="213"/>
      <c r="CNE1" s="213"/>
      <c r="CNF1" s="213"/>
      <c r="CNG1" s="213"/>
      <c r="CNH1" s="213"/>
      <c r="CNI1" s="213"/>
      <c r="CNJ1" s="213"/>
      <c r="CNK1" s="213"/>
      <c r="CNL1" s="213"/>
      <c r="CNM1" s="213"/>
      <c r="CNN1" s="213"/>
      <c r="CNO1" s="213"/>
      <c r="CNP1" s="213"/>
      <c r="CNQ1" s="213"/>
      <c r="CNR1" s="213"/>
      <c r="CNS1" s="213"/>
      <c r="CNT1" s="213"/>
      <c r="CNU1" s="213"/>
      <c r="CNV1" s="213"/>
      <c r="CNW1" s="213"/>
      <c r="CNX1" s="213"/>
      <c r="CNY1" s="213"/>
      <c r="CNZ1" s="213"/>
      <c r="COA1" s="213"/>
      <c r="COB1" s="213"/>
      <c r="COC1" s="213"/>
      <c r="COD1" s="213"/>
      <c r="COE1" s="213"/>
      <c r="COF1" s="213"/>
      <c r="COG1" s="213"/>
      <c r="COH1" s="213"/>
      <c r="COI1" s="213"/>
      <c r="COJ1" s="213"/>
      <c r="COK1" s="213"/>
      <c r="COL1" s="213"/>
      <c r="COM1" s="213"/>
      <c r="CON1" s="213"/>
      <c r="COO1" s="213"/>
      <c r="COP1" s="213"/>
      <c r="COQ1" s="213"/>
      <c r="COR1" s="213"/>
      <c r="COS1" s="213"/>
      <c r="COT1" s="213"/>
      <c r="COU1" s="213"/>
      <c r="COV1" s="213"/>
      <c r="COW1" s="213"/>
      <c r="COX1" s="213"/>
      <c r="COY1" s="213"/>
      <c r="COZ1" s="213"/>
      <c r="CPA1" s="213"/>
      <c r="CPB1" s="213"/>
      <c r="CPC1" s="213"/>
      <c r="CPD1" s="213"/>
      <c r="CPE1" s="213"/>
      <c r="CPF1" s="213"/>
      <c r="CPG1" s="213"/>
      <c r="CPH1" s="213"/>
      <c r="CPI1" s="213"/>
      <c r="CPJ1" s="213"/>
      <c r="CPK1" s="213"/>
      <c r="CPL1" s="213"/>
      <c r="CPM1" s="213"/>
      <c r="CPN1" s="213"/>
      <c r="CPO1" s="213"/>
      <c r="CPP1" s="213"/>
      <c r="CPQ1" s="213"/>
      <c r="CPR1" s="213"/>
      <c r="CPS1" s="213"/>
      <c r="CPT1" s="213"/>
      <c r="CPU1" s="213"/>
      <c r="CPV1" s="213"/>
      <c r="CPW1" s="213"/>
      <c r="CPX1" s="213"/>
      <c r="CPY1" s="213"/>
      <c r="CPZ1" s="213"/>
      <c r="CQA1" s="213"/>
      <c r="CQB1" s="213"/>
      <c r="CQC1" s="213"/>
      <c r="CQD1" s="213"/>
      <c r="CQE1" s="213"/>
      <c r="CQF1" s="213"/>
      <c r="CQG1" s="213"/>
      <c r="CQH1" s="213"/>
      <c r="CQI1" s="213"/>
      <c r="CQJ1" s="213"/>
      <c r="CQK1" s="213"/>
      <c r="CQL1" s="213"/>
      <c r="CQM1" s="213"/>
      <c r="CQN1" s="213"/>
      <c r="CQO1" s="213"/>
      <c r="CQP1" s="213"/>
      <c r="CQQ1" s="213"/>
      <c r="CQR1" s="213"/>
      <c r="CQS1" s="213"/>
      <c r="CQT1" s="213"/>
      <c r="CQU1" s="213"/>
      <c r="CQV1" s="213"/>
      <c r="CQW1" s="213"/>
      <c r="CQX1" s="213"/>
      <c r="CQY1" s="213"/>
      <c r="CQZ1" s="213"/>
      <c r="CRA1" s="213"/>
      <c r="CRB1" s="213"/>
      <c r="CRC1" s="213"/>
      <c r="CRD1" s="213"/>
      <c r="CRE1" s="213"/>
      <c r="CRF1" s="213"/>
      <c r="CRG1" s="213"/>
      <c r="CRH1" s="213"/>
      <c r="CRI1" s="213"/>
      <c r="CRJ1" s="213"/>
      <c r="CRK1" s="213"/>
      <c r="CRL1" s="213"/>
      <c r="CRM1" s="213"/>
      <c r="CRN1" s="213"/>
      <c r="CRO1" s="213"/>
      <c r="CRP1" s="213"/>
      <c r="CRQ1" s="213"/>
      <c r="CRR1" s="213"/>
      <c r="CRS1" s="213"/>
      <c r="CRT1" s="213"/>
      <c r="CRU1" s="213"/>
      <c r="CRV1" s="213"/>
      <c r="CRW1" s="213"/>
      <c r="CRX1" s="213"/>
      <c r="CRY1" s="213"/>
      <c r="CRZ1" s="213"/>
      <c r="CSA1" s="213"/>
      <c r="CSB1" s="213"/>
      <c r="CSC1" s="213"/>
      <c r="CSD1" s="213"/>
      <c r="CSE1" s="213"/>
      <c r="CSF1" s="213"/>
      <c r="CSG1" s="213"/>
      <c r="CSH1" s="213"/>
      <c r="CSI1" s="213"/>
      <c r="CSJ1" s="213"/>
      <c r="CSK1" s="213"/>
      <c r="CSL1" s="213"/>
      <c r="CSM1" s="213"/>
      <c r="CSN1" s="213"/>
      <c r="CSO1" s="213"/>
      <c r="CSP1" s="213"/>
      <c r="CSQ1" s="213"/>
      <c r="CSR1" s="213"/>
      <c r="CSS1" s="213"/>
      <c r="CST1" s="213"/>
      <c r="CSU1" s="213"/>
      <c r="CSV1" s="213"/>
      <c r="CSW1" s="213"/>
      <c r="CSX1" s="213"/>
      <c r="CSY1" s="213"/>
      <c r="CSZ1" s="213"/>
      <c r="CTA1" s="213"/>
      <c r="CTB1" s="213"/>
      <c r="CTC1" s="213"/>
      <c r="CTD1" s="213"/>
      <c r="CTE1" s="213"/>
      <c r="CTF1" s="213"/>
      <c r="CTG1" s="213"/>
      <c r="CTH1" s="213"/>
      <c r="CTI1" s="213"/>
      <c r="CTJ1" s="213"/>
      <c r="CTK1" s="213"/>
      <c r="CTL1" s="213"/>
      <c r="CTM1" s="213"/>
      <c r="CTN1" s="213"/>
      <c r="CTO1" s="213"/>
      <c r="CTP1" s="213"/>
      <c r="CTQ1" s="213"/>
      <c r="CTR1" s="213"/>
      <c r="CTS1" s="213"/>
      <c r="CTT1" s="213"/>
      <c r="CTU1" s="213"/>
      <c r="CTV1" s="213"/>
      <c r="CTW1" s="213"/>
      <c r="CTX1" s="213"/>
      <c r="CTY1" s="213"/>
      <c r="CTZ1" s="213"/>
      <c r="CUA1" s="213"/>
      <c r="CUB1" s="213"/>
      <c r="CUC1" s="213"/>
      <c r="CUD1" s="213"/>
      <c r="CUE1" s="213"/>
      <c r="CUF1" s="213"/>
      <c r="CUG1" s="213"/>
      <c r="CUH1" s="213"/>
      <c r="CUI1" s="213"/>
      <c r="CUJ1" s="213"/>
      <c r="CUK1" s="213"/>
      <c r="CUL1" s="213"/>
      <c r="CUM1" s="213"/>
      <c r="CUN1" s="213"/>
      <c r="CUO1" s="213"/>
      <c r="CUP1" s="213"/>
      <c r="CUQ1" s="213"/>
      <c r="CUR1" s="213"/>
      <c r="CUS1" s="213"/>
      <c r="CUT1" s="213"/>
      <c r="CUU1" s="213"/>
      <c r="CUV1" s="213"/>
      <c r="CUW1" s="213"/>
      <c r="CUX1" s="213"/>
      <c r="CUY1" s="213"/>
      <c r="CUZ1" s="213"/>
      <c r="CVA1" s="213"/>
      <c r="CVB1" s="213"/>
      <c r="CVC1" s="213"/>
      <c r="CVD1" s="213"/>
      <c r="CVE1" s="213"/>
      <c r="CVF1" s="213"/>
      <c r="CVG1" s="213"/>
      <c r="CVH1" s="213"/>
      <c r="CVI1" s="213"/>
      <c r="CVJ1" s="213"/>
      <c r="CVK1" s="213"/>
      <c r="CVL1" s="213"/>
      <c r="CVM1" s="213"/>
      <c r="CVN1" s="213"/>
      <c r="CVO1" s="213"/>
      <c r="CVP1" s="213"/>
      <c r="CVQ1" s="213"/>
      <c r="CVR1" s="213"/>
      <c r="CVS1" s="213"/>
      <c r="CVT1" s="213"/>
      <c r="CVU1" s="213"/>
      <c r="CVV1" s="213"/>
      <c r="CVW1" s="213"/>
      <c r="CVX1" s="213"/>
      <c r="CVY1" s="213"/>
      <c r="CVZ1" s="213"/>
      <c r="CWA1" s="213"/>
      <c r="CWB1" s="213"/>
      <c r="CWC1" s="213"/>
      <c r="CWD1" s="213"/>
      <c r="CWE1" s="213"/>
      <c r="CWF1" s="213"/>
      <c r="CWG1" s="213"/>
      <c r="CWH1" s="213"/>
      <c r="CWI1" s="213"/>
      <c r="CWJ1" s="213"/>
      <c r="CWK1" s="213"/>
      <c r="CWL1" s="213"/>
      <c r="CWM1" s="213"/>
      <c r="CWN1" s="213"/>
      <c r="CWO1" s="213"/>
      <c r="CWP1" s="213"/>
      <c r="CWQ1" s="213"/>
      <c r="CWR1" s="213"/>
      <c r="CWS1" s="213"/>
      <c r="CWT1" s="213"/>
      <c r="CWU1" s="213"/>
      <c r="CWV1" s="213"/>
      <c r="CWW1" s="213"/>
      <c r="CWX1" s="213"/>
      <c r="CWY1" s="213"/>
      <c r="CWZ1" s="213"/>
      <c r="CXA1" s="213"/>
      <c r="CXB1" s="213"/>
      <c r="CXC1" s="213"/>
      <c r="CXD1" s="213"/>
      <c r="CXE1" s="213"/>
      <c r="CXF1" s="213"/>
      <c r="CXG1" s="213"/>
      <c r="CXH1" s="213"/>
      <c r="CXI1" s="213"/>
      <c r="CXJ1" s="213"/>
      <c r="CXK1" s="213"/>
      <c r="CXL1" s="213"/>
      <c r="CXM1" s="213"/>
      <c r="CXN1" s="213"/>
      <c r="CXO1" s="213"/>
      <c r="CXP1" s="213"/>
      <c r="CXQ1" s="213"/>
      <c r="CXR1" s="213"/>
      <c r="CXS1" s="213"/>
      <c r="CXT1" s="213"/>
      <c r="CXU1" s="213"/>
      <c r="CXV1" s="213"/>
      <c r="CXW1" s="213"/>
      <c r="CXX1" s="213"/>
      <c r="CXY1" s="213"/>
      <c r="CXZ1" s="213"/>
      <c r="CYA1" s="213"/>
      <c r="CYB1" s="213"/>
      <c r="CYC1" s="213"/>
      <c r="CYD1" s="213"/>
      <c r="CYE1" s="213"/>
      <c r="CYF1" s="213"/>
      <c r="CYG1" s="213"/>
      <c r="CYH1" s="213"/>
      <c r="CYI1" s="213"/>
      <c r="CYJ1" s="213"/>
      <c r="CYK1" s="213"/>
      <c r="CYL1" s="213"/>
      <c r="CYM1" s="213"/>
      <c r="CYN1" s="213"/>
      <c r="CYO1" s="213"/>
      <c r="CYP1" s="213"/>
      <c r="CYQ1" s="213"/>
      <c r="CYR1" s="213"/>
      <c r="CYS1" s="213"/>
      <c r="CYT1" s="213"/>
      <c r="CYU1" s="213"/>
      <c r="CYV1" s="213"/>
      <c r="CYW1" s="213"/>
      <c r="CYX1" s="213"/>
      <c r="CYY1" s="213"/>
      <c r="CYZ1" s="213"/>
      <c r="CZA1" s="213"/>
      <c r="CZB1" s="213"/>
      <c r="CZC1" s="213"/>
      <c r="CZD1" s="213"/>
      <c r="CZE1" s="213"/>
      <c r="CZF1" s="213"/>
      <c r="CZG1" s="213"/>
      <c r="CZH1" s="213"/>
      <c r="CZI1" s="213"/>
      <c r="CZJ1" s="213"/>
      <c r="CZK1" s="213"/>
      <c r="CZL1" s="213"/>
      <c r="CZM1" s="213"/>
      <c r="CZN1" s="213"/>
      <c r="CZO1" s="213"/>
      <c r="CZP1" s="213"/>
      <c r="CZQ1" s="213"/>
      <c r="CZR1" s="213"/>
      <c r="CZS1" s="213"/>
      <c r="CZT1" s="213"/>
      <c r="CZU1" s="213"/>
      <c r="CZV1" s="213"/>
      <c r="CZW1" s="213"/>
      <c r="CZX1" s="213"/>
      <c r="CZY1" s="213"/>
      <c r="CZZ1" s="213"/>
      <c r="DAA1" s="213"/>
      <c r="DAB1" s="213"/>
      <c r="DAC1" s="213"/>
      <c r="DAD1" s="213"/>
      <c r="DAE1" s="213"/>
      <c r="DAF1" s="213"/>
      <c r="DAG1" s="213"/>
      <c r="DAH1" s="213"/>
      <c r="DAI1" s="213"/>
      <c r="DAJ1" s="213"/>
      <c r="DAK1" s="213"/>
      <c r="DAL1" s="213"/>
      <c r="DAM1" s="213"/>
      <c r="DAN1" s="213"/>
      <c r="DAO1" s="213"/>
      <c r="DAP1" s="213"/>
      <c r="DAQ1" s="213"/>
      <c r="DAR1" s="213"/>
      <c r="DAS1" s="213"/>
      <c r="DAT1" s="213"/>
      <c r="DAU1" s="213"/>
      <c r="DAV1" s="213"/>
      <c r="DAW1" s="213"/>
      <c r="DAX1" s="213"/>
      <c r="DAY1" s="213"/>
      <c r="DAZ1" s="213"/>
      <c r="DBA1" s="213"/>
      <c r="DBB1" s="213"/>
      <c r="DBC1" s="213"/>
      <c r="DBD1" s="213"/>
      <c r="DBE1" s="213"/>
      <c r="DBF1" s="213"/>
      <c r="DBG1" s="213"/>
      <c r="DBH1" s="213"/>
      <c r="DBI1" s="213"/>
      <c r="DBJ1" s="213"/>
      <c r="DBK1" s="213"/>
      <c r="DBL1" s="213"/>
      <c r="DBM1" s="213"/>
      <c r="DBN1" s="213"/>
      <c r="DBO1" s="213"/>
      <c r="DBP1" s="213"/>
      <c r="DBQ1" s="213"/>
      <c r="DBR1" s="213"/>
      <c r="DBS1" s="213"/>
      <c r="DBT1" s="213"/>
      <c r="DBU1" s="213"/>
      <c r="DBV1" s="213"/>
      <c r="DBW1" s="213"/>
      <c r="DBX1" s="213"/>
      <c r="DBY1" s="213"/>
      <c r="DBZ1" s="213"/>
      <c r="DCA1" s="213"/>
      <c r="DCB1" s="213"/>
      <c r="DCC1" s="213"/>
      <c r="DCD1" s="213"/>
      <c r="DCE1" s="213"/>
      <c r="DCF1" s="213"/>
      <c r="DCG1" s="213"/>
      <c r="DCH1" s="213"/>
      <c r="DCI1" s="213"/>
      <c r="DCJ1" s="213"/>
      <c r="DCK1" s="213"/>
      <c r="DCL1" s="213"/>
      <c r="DCM1" s="213"/>
      <c r="DCN1" s="213"/>
      <c r="DCO1" s="213"/>
      <c r="DCP1" s="213"/>
      <c r="DCQ1" s="213"/>
      <c r="DCR1" s="213"/>
      <c r="DCS1" s="213"/>
      <c r="DCT1" s="213"/>
      <c r="DCU1" s="213"/>
      <c r="DCV1" s="213"/>
      <c r="DCW1" s="213"/>
      <c r="DCX1" s="213"/>
      <c r="DCY1" s="213"/>
      <c r="DCZ1" s="213"/>
      <c r="DDA1" s="213"/>
      <c r="DDB1" s="213"/>
      <c r="DDC1" s="213"/>
      <c r="DDD1" s="213"/>
      <c r="DDE1" s="213"/>
      <c r="DDF1" s="213"/>
      <c r="DDG1" s="213"/>
      <c r="DDH1" s="213"/>
      <c r="DDI1" s="213"/>
      <c r="DDJ1" s="213"/>
      <c r="DDK1" s="213"/>
      <c r="DDL1" s="213"/>
      <c r="DDM1" s="213"/>
      <c r="DDN1" s="213"/>
      <c r="DDO1" s="213"/>
      <c r="DDP1" s="213"/>
      <c r="DDQ1" s="213"/>
      <c r="DDR1" s="213"/>
      <c r="DDS1" s="213"/>
      <c r="DDT1" s="213"/>
      <c r="DDU1" s="213"/>
      <c r="DDV1" s="213"/>
      <c r="DDW1" s="213"/>
      <c r="DDX1" s="213"/>
      <c r="DDY1" s="213"/>
      <c r="DDZ1" s="213"/>
      <c r="DEA1" s="213"/>
      <c r="DEB1" s="213"/>
      <c r="DEC1" s="213"/>
      <c r="DED1" s="213"/>
      <c r="DEE1" s="213"/>
      <c r="DEF1" s="213"/>
      <c r="DEG1" s="213"/>
      <c r="DEH1" s="213"/>
      <c r="DEI1" s="213"/>
      <c r="DEJ1" s="213"/>
      <c r="DEK1" s="213"/>
      <c r="DEL1" s="213"/>
      <c r="DEM1" s="213"/>
      <c r="DEN1" s="213"/>
      <c r="DEO1" s="213"/>
      <c r="DEP1" s="213"/>
      <c r="DEQ1" s="213"/>
      <c r="DER1" s="213"/>
      <c r="DES1" s="213"/>
      <c r="DET1" s="213"/>
      <c r="DEU1" s="213"/>
      <c r="DEV1" s="213"/>
      <c r="DEW1" s="213"/>
      <c r="DEX1" s="213"/>
      <c r="DEY1" s="213"/>
      <c r="DEZ1" s="213"/>
      <c r="DFA1" s="213"/>
      <c r="DFB1" s="213"/>
      <c r="DFC1" s="213"/>
      <c r="DFD1" s="213"/>
      <c r="DFE1" s="213"/>
      <c r="DFF1" s="213"/>
      <c r="DFG1" s="213"/>
      <c r="DFH1" s="213"/>
      <c r="DFI1" s="213"/>
      <c r="DFJ1" s="213"/>
      <c r="DFK1" s="213"/>
      <c r="DFL1" s="213"/>
      <c r="DFM1" s="213"/>
      <c r="DFN1" s="213"/>
      <c r="DFO1" s="213"/>
      <c r="DFP1" s="213"/>
      <c r="DFQ1" s="213"/>
      <c r="DFR1" s="213"/>
      <c r="DFS1" s="213"/>
      <c r="DFT1" s="213"/>
      <c r="DFU1" s="213"/>
      <c r="DFV1" s="213"/>
      <c r="DFW1" s="213"/>
      <c r="DFX1" s="213"/>
      <c r="DFY1" s="213"/>
      <c r="DFZ1" s="213"/>
      <c r="DGA1" s="213"/>
      <c r="DGB1" s="213"/>
      <c r="DGC1" s="213"/>
      <c r="DGD1" s="213"/>
      <c r="DGE1" s="213"/>
      <c r="DGF1" s="213"/>
      <c r="DGG1" s="213"/>
      <c r="DGH1" s="213"/>
      <c r="DGI1" s="213"/>
      <c r="DGJ1" s="213"/>
      <c r="DGK1" s="213"/>
      <c r="DGL1" s="213"/>
      <c r="DGM1" s="213"/>
      <c r="DGN1" s="213"/>
      <c r="DGO1" s="213"/>
      <c r="DGP1" s="213"/>
      <c r="DGQ1" s="213"/>
      <c r="DGR1" s="213"/>
      <c r="DGS1" s="213"/>
      <c r="DGT1" s="213"/>
      <c r="DGU1" s="213"/>
      <c r="DGV1" s="213"/>
      <c r="DGW1" s="213"/>
      <c r="DGX1" s="213"/>
      <c r="DGY1" s="213"/>
      <c r="DGZ1" s="213"/>
      <c r="DHA1" s="213"/>
      <c r="DHB1" s="213"/>
      <c r="DHC1" s="213"/>
      <c r="DHD1" s="213"/>
      <c r="DHE1" s="213"/>
      <c r="DHF1" s="213"/>
      <c r="DHG1" s="213"/>
      <c r="DHH1" s="213"/>
      <c r="DHI1" s="213"/>
      <c r="DHJ1" s="213"/>
      <c r="DHK1" s="213"/>
      <c r="DHL1" s="213"/>
      <c r="DHM1" s="213"/>
      <c r="DHN1" s="213"/>
      <c r="DHO1" s="213"/>
      <c r="DHP1" s="213"/>
      <c r="DHQ1" s="213"/>
      <c r="DHR1" s="213"/>
      <c r="DHS1" s="213"/>
      <c r="DHT1" s="213"/>
      <c r="DHU1" s="213"/>
      <c r="DHV1" s="213"/>
      <c r="DHW1" s="213"/>
      <c r="DHX1" s="213"/>
      <c r="DHY1" s="213"/>
      <c r="DHZ1" s="213"/>
      <c r="DIA1" s="213"/>
      <c r="DIB1" s="213"/>
      <c r="DIC1" s="213"/>
      <c r="DID1" s="213"/>
      <c r="DIE1" s="213"/>
      <c r="DIF1" s="213"/>
      <c r="DIG1" s="213"/>
      <c r="DIH1" s="213"/>
      <c r="DII1" s="213"/>
      <c r="DIJ1" s="213"/>
      <c r="DIK1" s="213"/>
      <c r="DIL1" s="213"/>
      <c r="DIM1" s="213"/>
      <c r="DIN1" s="213"/>
      <c r="DIO1" s="213"/>
      <c r="DIP1" s="213"/>
      <c r="DIQ1" s="213"/>
      <c r="DIR1" s="213"/>
      <c r="DIS1" s="213"/>
      <c r="DIT1" s="213"/>
      <c r="DIU1" s="213"/>
      <c r="DIV1" s="213"/>
      <c r="DIW1" s="213"/>
      <c r="DIX1" s="213"/>
      <c r="DIY1" s="213"/>
      <c r="DIZ1" s="213"/>
      <c r="DJA1" s="213"/>
      <c r="DJB1" s="213"/>
      <c r="DJC1" s="213"/>
      <c r="DJD1" s="213"/>
      <c r="DJE1" s="213"/>
      <c r="DJF1" s="213"/>
      <c r="DJG1" s="213"/>
      <c r="DJH1" s="213"/>
      <c r="DJI1" s="213"/>
      <c r="DJJ1" s="213"/>
      <c r="DJK1" s="213"/>
      <c r="DJL1" s="213"/>
      <c r="DJM1" s="213"/>
      <c r="DJN1" s="213"/>
      <c r="DJO1" s="213"/>
      <c r="DJP1" s="213"/>
      <c r="DJQ1" s="213"/>
      <c r="DJR1" s="213"/>
      <c r="DJS1" s="213"/>
      <c r="DJT1" s="213"/>
      <c r="DJU1" s="213"/>
      <c r="DJV1" s="213"/>
      <c r="DJW1" s="213"/>
      <c r="DJX1" s="213"/>
      <c r="DJY1" s="213"/>
      <c r="DJZ1" s="213"/>
      <c r="DKA1" s="213"/>
      <c r="DKB1" s="213"/>
      <c r="DKC1" s="213"/>
      <c r="DKD1" s="213"/>
      <c r="DKE1" s="213"/>
      <c r="DKF1" s="213"/>
      <c r="DKG1" s="213"/>
      <c r="DKH1" s="213"/>
      <c r="DKI1" s="213"/>
      <c r="DKJ1" s="213"/>
      <c r="DKK1" s="213"/>
      <c r="DKL1" s="213"/>
      <c r="DKM1" s="213"/>
      <c r="DKN1" s="213"/>
      <c r="DKO1" s="213"/>
      <c r="DKP1" s="213"/>
      <c r="DKQ1" s="213"/>
      <c r="DKR1" s="213"/>
      <c r="DKS1" s="213"/>
      <c r="DKT1" s="213"/>
      <c r="DKU1" s="213"/>
      <c r="DKV1" s="213"/>
      <c r="DKW1" s="213"/>
      <c r="DKX1" s="213"/>
      <c r="DKY1" s="213"/>
      <c r="DKZ1" s="213"/>
      <c r="DLA1" s="213"/>
      <c r="DLB1" s="213"/>
      <c r="DLC1" s="213"/>
      <c r="DLD1" s="213"/>
      <c r="DLE1" s="213"/>
      <c r="DLF1" s="213"/>
      <c r="DLG1" s="213"/>
      <c r="DLH1" s="213"/>
      <c r="DLI1" s="213"/>
      <c r="DLJ1" s="213"/>
      <c r="DLK1" s="213"/>
      <c r="DLL1" s="213"/>
      <c r="DLM1" s="213"/>
      <c r="DLN1" s="213"/>
      <c r="DLO1" s="213"/>
      <c r="DLP1" s="213"/>
      <c r="DLQ1" s="213"/>
      <c r="DLR1" s="213"/>
      <c r="DLS1" s="213"/>
      <c r="DLT1" s="213"/>
      <c r="DLU1" s="213"/>
      <c r="DLV1" s="213"/>
      <c r="DLW1" s="213"/>
      <c r="DLX1" s="213"/>
      <c r="DLY1" s="213"/>
      <c r="DLZ1" s="213"/>
      <c r="DMA1" s="213"/>
      <c r="DMB1" s="213"/>
      <c r="DMC1" s="213"/>
      <c r="DMD1" s="213"/>
      <c r="DME1" s="213"/>
      <c r="DMF1" s="213"/>
      <c r="DMG1" s="213"/>
      <c r="DMH1" s="213"/>
      <c r="DMI1" s="213"/>
      <c r="DMJ1" s="213"/>
      <c r="DMK1" s="213"/>
      <c r="DML1" s="213"/>
      <c r="DMM1" s="213"/>
      <c r="DMN1" s="213"/>
      <c r="DMO1" s="213"/>
      <c r="DMP1" s="213"/>
      <c r="DMQ1" s="213"/>
      <c r="DMR1" s="213"/>
      <c r="DMS1" s="213"/>
      <c r="DMT1" s="213"/>
      <c r="DMU1" s="213"/>
      <c r="DMV1" s="213"/>
      <c r="DMW1" s="213"/>
      <c r="DMX1" s="213"/>
      <c r="DMY1" s="213"/>
      <c r="DMZ1" s="213"/>
      <c r="DNA1" s="213"/>
      <c r="DNB1" s="213"/>
      <c r="DNC1" s="213"/>
      <c r="DND1" s="213"/>
      <c r="DNE1" s="213"/>
      <c r="DNF1" s="213"/>
      <c r="DNG1" s="213"/>
      <c r="DNH1" s="213"/>
      <c r="DNI1" s="213"/>
      <c r="DNJ1" s="213"/>
      <c r="DNK1" s="213"/>
      <c r="DNL1" s="213"/>
      <c r="DNM1" s="213"/>
      <c r="DNN1" s="213"/>
      <c r="DNO1" s="213"/>
      <c r="DNP1" s="213"/>
      <c r="DNQ1" s="213"/>
      <c r="DNR1" s="213"/>
      <c r="DNS1" s="213"/>
      <c r="DNT1" s="213"/>
      <c r="DNU1" s="213"/>
      <c r="DNV1" s="213"/>
      <c r="DNW1" s="213"/>
      <c r="DNX1" s="213"/>
      <c r="DNY1" s="213"/>
      <c r="DNZ1" s="213"/>
      <c r="DOA1" s="213"/>
      <c r="DOB1" s="213"/>
      <c r="DOC1" s="213"/>
      <c r="DOD1" s="213"/>
      <c r="DOE1" s="213"/>
      <c r="DOF1" s="213"/>
      <c r="DOG1" s="213"/>
      <c r="DOH1" s="213"/>
      <c r="DOI1" s="213"/>
      <c r="DOJ1" s="213"/>
      <c r="DOK1" s="213"/>
      <c r="DOL1" s="213"/>
      <c r="DOM1" s="213"/>
      <c r="DON1" s="213"/>
      <c r="DOO1" s="213"/>
      <c r="DOP1" s="213"/>
      <c r="DOQ1" s="213"/>
      <c r="DOR1" s="213"/>
      <c r="DOS1" s="213"/>
      <c r="DOT1" s="213"/>
      <c r="DOU1" s="213"/>
      <c r="DOV1" s="213"/>
      <c r="DOW1" s="213"/>
      <c r="DOX1" s="213"/>
      <c r="DOY1" s="213"/>
      <c r="DOZ1" s="213"/>
      <c r="DPA1" s="213"/>
      <c r="DPB1" s="213"/>
      <c r="DPC1" s="213"/>
      <c r="DPD1" s="213"/>
      <c r="DPE1" s="213"/>
      <c r="DPF1" s="213"/>
      <c r="DPG1" s="213"/>
      <c r="DPH1" s="213"/>
      <c r="DPI1" s="213"/>
      <c r="DPJ1" s="213"/>
      <c r="DPK1" s="213"/>
      <c r="DPL1" s="213"/>
      <c r="DPM1" s="213"/>
      <c r="DPN1" s="213"/>
      <c r="DPO1" s="213"/>
      <c r="DPP1" s="213"/>
      <c r="DPQ1" s="213"/>
      <c r="DPR1" s="213"/>
      <c r="DPS1" s="213"/>
      <c r="DPT1" s="213"/>
      <c r="DPU1" s="213"/>
      <c r="DPV1" s="213"/>
      <c r="DPW1" s="213"/>
      <c r="DPX1" s="213"/>
      <c r="DPY1" s="213"/>
      <c r="DPZ1" s="213"/>
      <c r="DQA1" s="213"/>
      <c r="DQB1" s="213"/>
      <c r="DQC1" s="213"/>
      <c r="DQD1" s="213"/>
      <c r="DQE1" s="213"/>
      <c r="DQF1" s="213"/>
      <c r="DQG1" s="213"/>
      <c r="DQH1" s="213"/>
      <c r="DQI1" s="213"/>
      <c r="DQJ1" s="213"/>
      <c r="DQK1" s="213"/>
      <c r="DQL1" s="213"/>
      <c r="DQM1" s="213"/>
      <c r="DQN1" s="213"/>
      <c r="DQO1" s="213"/>
      <c r="DQP1" s="213"/>
      <c r="DQQ1" s="213"/>
      <c r="DQR1" s="213"/>
      <c r="DQS1" s="213"/>
      <c r="DQT1" s="213"/>
      <c r="DQU1" s="213"/>
      <c r="DQV1" s="213"/>
      <c r="DQW1" s="213"/>
      <c r="DQX1" s="213"/>
      <c r="DQY1" s="213"/>
      <c r="DQZ1" s="213"/>
      <c r="DRA1" s="213"/>
      <c r="DRB1" s="213"/>
      <c r="DRC1" s="213"/>
      <c r="DRD1" s="213"/>
      <c r="DRE1" s="213"/>
      <c r="DRF1" s="213"/>
      <c r="DRG1" s="213"/>
      <c r="DRH1" s="213"/>
      <c r="DRI1" s="213"/>
      <c r="DRJ1" s="213"/>
      <c r="DRK1" s="213"/>
      <c r="DRL1" s="213"/>
      <c r="DRM1" s="213"/>
      <c r="DRN1" s="213"/>
      <c r="DRO1" s="213"/>
      <c r="DRP1" s="213"/>
      <c r="DRQ1" s="213"/>
      <c r="DRR1" s="213"/>
      <c r="DRS1" s="213"/>
      <c r="DRT1" s="213"/>
      <c r="DRU1" s="213"/>
      <c r="DRV1" s="213"/>
      <c r="DRW1" s="213"/>
      <c r="DRX1" s="213"/>
      <c r="DRY1" s="213"/>
      <c r="DRZ1" s="213"/>
      <c r="DSA1" s="213"/>
      <c r="DSB1" s="213"/>
      <c r="DSC1" s="213"/>
      <c r="DSD1" s="213"/>
      <c r="DSE1" s="213"/>
      <c r="DSF1" s="213"/>
      <c r="DSG1" s="213"/>
      <c r="DSH1" s="213"/>
      <c r="DSI1" s="213"/>
      <c r="DSJ1" s="213"/>
      <c r="DSK1" s="213"/>
      <c r="DSL1" s="213"/>
      <c r="DSM1" s="213"/>
      <c r="DSN1" s="213"/>
      <c r="DSO1" s="213"/>
      <c r="DSP1" s="213"/>
      <c r="DSQ1" s="213"/>
      <c r="DSR1" s="213"/>
      <c r="DSS1" s="213"/>
      <c r="DST1" s="213"/>
      <c r="DSU1" s="213"/>
      <c r="DSV1" s="213"/>
      <c r="DSW1" s="213"/>
      <c r="DSX1" s="213"/>
      <c r="DSY1" s="213"/>
      <c r="DSZ1" s="213"/>
      <c r="DTA1" s="213"/>
      <c r="DTB1" s="213"/>
      <c r="DTC1" s="213"/>
      <c r="DTD1" s="213"/>
      <c r="DTE1" s="213"/>
      <c r="DTF1" s="213"/>
      <c r="DTG1" s="213"/>
      <c r="DTH1" s="213"/>
      <c r="DTI1" s="213"/>
      <c r="DTJ1" s="213"/>
      <c r="DTK1" s="213"/>
      <c r="DTL1" s="213"/>
      <c r="DTM1" s="213"/>
      <c r="DTN1" s="213"/>
      <c r="DTO1" s="213"/>
      <c r="DTP1" s="213"/>
      <c r="DTQ1" s="213"/>
      <c r="DTR1" s="213"/>
      <c r="DTS1" s="213"/>
      <c r="DTT1" s="213"/>
      <c r="DTU1" s="213"/>
      <c r="DTV1" s="213"/>
      <c r="DTW1" s="213"/>
      <c r="DTX1" s="213"/>
      <c r="DTY1" s="213"/>
      <c r="DTZ1" s="213"/>
      <c r="DUA1" s="213"/>
      <c r="DUB1" s="213"/>
      <c r="DUC1" s="213"/>
      <c r="DUD1" s="213"/>
      <c r="DUE1" s="213"/>
      <c r="DUF1" s="213"/>
      <c r="DUG1" s="213"/>
      <c r="DUH1" s="213"/>
      <c r="DUI1" s="213"/>
      <c r="DUJ1" s="213"/>
      <c r="DUK1" s="213"/>
      <c r="DUL1" s="213"/>
      <c r="DUM1" s="213"/>
      <c r="DUN1" s="213"/>
      <c r="DUO1" s="213"/>
      <c r="DUP1" s="213"/>
      <c r="DUQ1" s="213"/>
      <c r="DUR1" s="213"/>
      <c r="DUS1" s="213"/>
      <c r="DUT1" s="213"/>
      <c r="DUU1" s="213"/>
      <c r="DUV1" s="213"/>
      <c r="DUW1" s="213"/>
      <c r="DUX1" s="213"/>
      <c r="DUY1" s="213"/>
      <c r="DUZ1" s="213"/>
      <c r="DVA1" s="213"/>
      <c r="DVB1" s="213"/>
      <c r="DVC1" s="213"/>
      <c r="DVD1" s="213"/>
      <c r="DVE1" s="213"/>
      <c r="DVF1" s="213"/>
      <c r="DVG1" s="213"/>
      <c r="DVH1" s="213"/>
      <c r="DVI1" s="213"/>
      <c r="DVJ1" s="213"/>
      <c r="DVK1" s="213"/>
      <c r="DVL1" s="213"/>
      <c r="DVM1" s="213"/>
      <c r="DVN1" s="213"/>
      <c r="DVO1" s="213"/>
      <c r="DVP1" s="213"/>
      <c r="DVQ1" s="213"/>
      <c r="DVR1" s="213"/>
      <c r="DVS1" s="213"/>
      <c r="DVT1" s="213"/>
      <c r="DVU1" s="213"/>
      <c r="DVV1" s="213"/>
      <c r="DVW1" s="213"/>
      <c r="DVX1" s="213"/>
      <c r="DVY1" s="213"/>
      <c r="DVZ1" s="213"/>
      <c r="DWA1" s="213"/>
      <c r="DWB1" s="213"/>
      <c r="DWC1" s="213"/>
      <c r="DWD1" s="213"/>
      <c r="DWE1" s="213"/>
      <c r="DWF1" s="213"/>
      <c r="DWG1" s="213"/>
      <c r="DWH1" s="213"/>
      <c r="DWI1" s="213"/>
      <c r="DWJ1" s="213"/>
      <c r="DWK1" s="213"/>
      <c r="DWL1" s="213"/>
      <c r="DWM1" s="213"/>
      <c r="DWN1" s="213"/>
      <c r="DWO1" s="213"/>
      <c r="DWP1" s="213"/>
      <c r="DWQ1" s="213"/>
      <c r="DWR1" s="213"/>
      <c r="DWS1" s="213"/>
      <c r="DWT1" s="213"/>
      <c r="DWU1" s="213"/>
      <c r="DWV1" s="213"/>
      <c r="DWW1" s="213"/>
      <c r="DWX1" s="213"/>
      <c r="DWY1" s="213"/>
      <c r="DWZ1" s="213"/>
      <c r="DXA1" s="213"/>
      <c r="DXB1" s="213"/>
      <c r="DXC1" s="213"/>
      <c r="DXD1" s="213"/>
      <c r="DXE1" s="213"/>
      <c r="DXF1" s="213"/>
      <c r="DXG1" s="213"/>
      <c r="DXH1" s="213"/>
      <c r="DXI1" s="213"/>
      <c r="DXJ1" s="213"/>
      <c r="DXK1" s="213"/>
      <c r="DXL1" s="213"/>
      <c r="DXM1" s="213"/>
      <c r="DXN1" s="213"/>
      <c r="DXO1" s="213"/>
      <c r="DXP1" s="213"/>
      <c r="DXQ1" s="213"/>
      <c r="DXR1" s="213"/>
      <c r="DXS1" s="213"/>
      <c r="DXT1" s="213"/>
      <c r="DXU1" s="213"/>
      <c r="DXV1" s="213"/>
      <c r="DXW1" s="213"/>
      <c r="DXX1" s="213"/>
      <c r="DXY1" s="213"/>
      <c r="DXZ1" s="213"/>
      <c r="DYA1" s="213"/>
      <c r="DYB1" s="213"/>
      <c r="DYC1" s="213"/>
      <c r="DYD1" s="213"/>
      <c r="DYE1" s="213"/>
      <c r="DYF1" s="213"/>
      <c r="DYG1" s="213"/>
      <c r="DYH1" s="213"/>
      <c r="DYI1" s="213"/>
      <c r="DYJ1" s="213"/>
      <c r="DYK1" s="213"/>
      <c r="DYL1" s="213"/>
      <c r="DYM1" s="213"/>
      <c r="DYN1" s="213"/>
      <c r="DYO1" s="213"/>
      <c r="DYP1" s="213"/>
      <c r="DYQ1" s="213"/>
      <c r="DYR1" s="213"/>
      <c r="DYS1" s="213"/>
      <c r="DYT1" s="213"/>
      <c r="DYU1" s="213"/>
      <c r="DYV1" s="213"/>
      <c r="DYW1" s="213"/>
      <c r="DYX1" s="213"/>
      <c r="DYY1" s="213"/>
      <c r="DYZ1" s="213"/>
      <c r="DZA1" s="213"/>
      <c r="DZB1" s="213"/>
      <c r="DZC1" s="213"/>
      <c r="DZD1" s="213"/>
      <c r="DZE1" s="213"/>
      <c r="DZF1" s="213"/>
      <c r="DZG1" s="213"/>
      <c r="DZH1" s="213"/>
      <c r="DZI1" s="213"/>
      <c r="DZJ1" s="213"/>
      <c r="DZK1" s="213"/>
      <c r="DZL1" s="213"/>
      <c r="DZM1" s="213"/>
      <c r="DZN1" s="213"/>
      <c r="DZO1" s="213"/>
      <c r="DZP1" s="213"/>
      <c r="DZQ1" s="213"/>
      <c r="DZR1" s="213"/>
      <c r="DZS1" s="213"/>
      <c r="DZT1" s="213"/>
      <c r="DZU1" s="213"/>
      <c r="DZV1" s="213"/>
      <c r="DZW1" s="213"/>
      <c r="DZX1" s="213"/>
      <c r="DZY1" s="213"/>
      <c r="DZZ1" s="213"/>
      <c r="EAA1" s="213"/>
      <c r="EAB1" s="213"/>
      <c r="EAC1" s="213"/>
      <c r="EAD1" s="213"/>
      <c r="EAE1" s="213"/>
      <c r="EAF1" s="213"/>
      <c r="EAG1" s="213"/>
      <c r="EAH1" s="213"/>
      <c r="EAI1" s="213"/>
      <c r="EAJ1" s="213"/>
      <c r="EAK1" s="213"/>
      <c r="EAL1" s="213"/>
      <c r="EAM1" s="213"/>
      <c r="EAN1" s="213"/>
      <c r="EAO1" s="213"/>
      <c r="EAP1" s="213"/>
      <c r="EAQ1" s="213"/>
      <c r="EAR1" s="213"/>
      <c r="EAS1" s="213"/>
      <c r="EAT1" s="213"/>
      <c r="EAU1" s="213"/>
      <c r="EAV1" s="213"/>
      <c r="EAW1" s="213"/>
      <c r="EAX1" s="213"/>
      <c r="EAY1" s="213"/>
      <c r="EAZ1" s="213"/>
      <c r="EBA1" s="213"/>
      <c r="EBB1" s="213"/>
      <c r="EBC1" s="213"/>
      <c r="EBD1" s="213"/>
      <c r="EBE1" s="213"/>
      <c r="EBF1" s="213"/>
      <c r="EBG1" s="213"/>
      <c r="EBH1" s="213"/>
      <c r="EBI1" s="213"/>
      <c r="EBJ1" s="213"/>
      <c r="EBK1" s="213"/>
      <c r="EBL1" s="213"/>
      <c r="EBM1" s="213"/>
      <c r="EBN1" s="213"/>
      <c r="EBO1" s="213"/>
      <c r="EBP1" s="213"/>
      <c r="EBQ1" s="213"/>
      <c r="EBR1" s="213"/>
      <c r="EBS1" s="213"/>
      <c r="EBT1" s="213"/>
      <c r="EBU1" s="213"/>
      <c r="EBV1" s="213"/>
      <c r="EBW1" s="213"/>
      <c r="EBX1" s="213"/>
      <c r="EBY1" s="213"/>
      <c r="EBZ1" s="213"/>
      <c r="ECA1" s="213"/>
      <c r="ECB1" s="213"/>
      <c r="ECC1" s="213"/>
      <c r="ECD1" s="213"/>
      <c r="ECE1" s="213"/>
      <c r="ECF1" s="213"/>
      <c r="ECG1" s="213"/>
      <c r="ECH1" s="213"/>
      <c r="ECI1" s="213"/>
      <c r="ECJ1" s="213"/>
      <c r="ECK1" s="213"/>
      <c r="ECL1" s="213"/>
      <c r="ECM1" s="213"/>
      <c r="ECN1" s="213"/>
      <c r="ECO1" s="213"/>
      <c r="ECP1" s="213"/>
      <c r="ECQ1" s="213"/>
      <c r="ECR1" s="213"/>
      <c r="ECS1" s="213"/>
      <c r="ECT1" s="213"/>
      <c r="ECU1" s="213"/>
      <c r="ECV1" s="213"/>
      <c r="ECW1" s="213"/>
      <c r="ECX1" s="213"/>
      <c r="ECY1" s="213"/>
      <c r="ECZ1" s="213"/>
      <c r="EDA1" s="213"/>
      <c r="EDB1" s="213"/>
      <c r="EDC1" s="213"/>
      <c r="EDD1" s="213"/>
      <c r="EDE1" s="213"/>
      <c r="EDF1" s="213"/>
      <c r="EDG1" s="213"/>
      <c r="EDH1" s="213"/>
      <c r="EDI1" s="213"/>
      <c r="EDJ1" s="213"/>
      <c r="EDK1" s="213"/>
      <c r="EDL1" s="213"/>
      <c r="EDM1" s="213"/>
      <c r="EDN1" s="213"/>
      <c r="EDO1" s="213"/>
      <c r="EDP1" s="213"/>
      <c r="EDQ1" s="213"/>
      <c r="EDR1" s="213"/>
      <c r="EDS1" s="213"/>
      <c r="EDT1" s="213"/>
      <c r="EDU1" s="213"/>
      <c r="EDV1" s="213"/>
      <c r="EDW1" s="213"/>
      <c r="EDX1" s="213"/>
      <c r="EDY1" s="213"/>
      <c r="EDZ1" s="213"/>
      <c r="EEA1" s="213"/>
      <c r="EEB1" s="213"/>
      <c r="EEC1" s="213"/>
      <c r="EED1" s="213"/>
      <c r="EEE1" s="213"/>
      <c r="EEF1" s="213"/>
      <c r="EEG1" s="213"/>
      <c r="EEH1" s="213"/>
      <c r="EEI1" s="213"/>
      <c r="EEJ1" s="213"/>
      <c r="EEK1" s="213"/>
      <c r="EEL1" s="213"/>
      <c r="EEM1" s="213"/>
      <c r="EEN1" s="213"/>
      <c r="EEO1" s="213"/>
      <c r="EEP1" s="213"/>
      <c r="EEQ1" s="213"/>
      <c r="EER1" s="213"/>
      <c r="EES1" s="213"/>
      <c r="EET1" s="213"/>
      <c r="EEU1" s="213"/>
      <c r="EEV1" s="213"/>
      <c r="EEW1" s="213"/>
      <c r="EEX1" s="213"/>
      <c r="EEY1" s="213"/>
      <c r="EEZ1" s="213"/>
      <c r="EFA1" s="213"/>
      <c r="EFB1" s="213"/>
      <c r="EFC1" s="213"/>
      <c r="EFD1" s="213"/>
      <c r="EFE1" s="213"/>
      <c r="EFF1" s="213"/>
      <c r="EFG1" s="213"/>
      <c r="EFH1" s="213"/>
      <c r="EFI1" s="213"/>
      <c r="EFJ1" s="213"/>
      <c r="EFK1" s="213"/>
      <c r="EFL1" s="213"/>
      <c r="EFM1" s="213"/>
      <c r="EFN1" s="213"/>
      <c r="EFO1" s="213"/>
      <c r="EFP1" s="213"/>
      <c r="EFQ1" s="213"/>
      <c r="EFR1" s="213"/>
      <c r="EFS1" s="213"/>
      <c r="EFT1" s="213"/>
      <c r="EFU1" s="213"/>
      <c r="EFV1" s="213"/>
      <c r="EFW1" s="213"/>
      <c r="EFX1" s="213"/>
      <c r="EFY1" s="213"/>
      <c r="EFZ1" s="213"/>
      <c r="EGA1" s="213"/>
      <c r="EGB1" s="213"/>
      <c r="EGC1" s="213"/>
      <c r="EGD1" s="213"/>
      <c r="EGE1" s="213"/>
      <c r="EGF1" s="213"/>
      <c r="EGG1" s="213"/>
      <c r="EGH1" s="213"/>
      <c r="EGI1" s="213"/>
      <c r="EGJ1" s="213"/>
      <c r="EGK1" s="213"/>
      <c r="EGL1" s="213"/>
      <c r="EGM1" s="213"/>
      <c r="EGN1" s="213"/>
      <c r="EGO1" s="213"/>
      <c r="EGP1" s="213"/>
      <c r="EGQ1" s="213"/>
      <c r="EGR1" s="213"/>
      <c r="EGS1" s="213"/>
      <c r="EGT1" s="213"/>
      <c r="EGU1" s="213"/>
      <c r="EGV1" s="213"/>
      <c r="EGW1" s="213"/>
      <c r="EGX1" s="213"/>
      <c r="EGY1" s="213"/>
      <c r="EGZ1" s="213"/>
      <c r="EHA1" s="213"/>
      <c r="EHB1" s="213"/>
      <c r="EHC1" s="213"/>
      <c r="EHD1" s="213"/>
      <c r="EHE1" s="213"/>
      <c r="EHF1" s="213"/>
      <c r="EHG1" s="213"/>
      <c r="EHH1" s="213"/>
      <c r="EHI1" s="213"/>
      <c r="EHJ1" s="213"/>
      <c r="EHK1" s="213"/>
      <c r="EHL1" s="213"/>
      <c r="EHM1" s="213"/>
      <c r="EHN1" s="213"/>
      <c r="EHO1" s="213"/>
      <c r="EHP1" s="213"/>
      <c r="EHQ1" s="213"/>
      <c r="EHR1" s="213"/>
      <c r="EHS1" s="213"/>
      <c r="EHT1" s="213"/>
      <c r="EHU1" s="213"/>
      <c r="EHV1" s="213"/>
      <c r="EHW1" s="213"/>
      <c r="EHX1" s="213"/>
      <c r="EHY1" s="213"/>
      <c r="EHZ1" s="213"/>
      <c r="EIA1" s="213"/>
      <c r="EIB1" s="213"/>
      <c r="EIC1" s="213"/>
      <c r="EID1" s="213"/>
      <c r="EIE1" s="213"/>
      <c r="EIF1" s="213"/>
      <c r="EIG1" s="213"/>
      <c r="EIH1" s="213"/>
      <c r="EII1" s="213"/>
      <c r="EIJ1" s="213"/>
      <c r="EIK1" s="213"/>
      <c r="EIL1" s="213"/>
      <c r="EIM1" s="213"/>
      <c r="EIN1" s="213"/>
      <c r="EIO1" s="213"/>
      <c r="EIP1" s="213"/>
      <c r="EIQ1" s="213"/>
      <c r="EIR1" s="213"/>
      <c r="EIS1" s="213"/>
      <c r="EIT1" s="213"/>
      <c r="EIU1" s="213"/>
      <c r="EIV1" s="213"/>
      <c r="EIW1" s="213"/>
      <c r="EIX1" s="213"/>
      <c r="EIY1" s="213"/>
      <c r="EIZ1" s="213"/>
      <c r="EJA1" s="213"/>
      <c r="EJB1" s="213"/>
      <c r="EJC1" s="213"/>
      <c r="EJD1" s="213"/>
      <c r="EJE1" s="213"/>
      <c r="EJF1" s="213"/>
      <c r="EJG1" s="213"/>
      <c r="EJH1" s="213"/>
      <c r="EJI1" s="213"/>
      <c r="EJJ1" s="213"/>
      <c r="EJK1" s="213"/>
      <c r="EJL1" s="213"/>
      <c r="EJM1" s="213"/>
      <c r="EJN1" s="213"/>
      <c r="EJO1" s="213"/>
      <c r="EJP1" s="213"/>
      <c r="EJQ1" s="213"/>
      <c r="EJR1" s="213"/>
      <c r="EJS1" s="213"/>
      <c r="EJT1" s="213"/>
      <c r="EJU1" s="213"/>
      <c r="EJV1" s="213"/>
      <c r="EJW1" s="213"/>
      <c r="EJX1" s="213"/>
      <c r="EJY1" s="213"/>
      <c r="EJZ1" s="213"/>
      <c r="EKA1" s="213"/>
      <c r="EKB1" s="213"/>
      <c r="EKC1" s="213"/>
      <c r="EKD1" s="213"/>
      <c r="EKE1" s="213"/>
      <c r="EKF1" s="213"/>
      <c r="EKG1" s="213"/>
      <c r="EKH1" s="213"/>
      <c r="EKI1" s="213"/>
      <c r="EKJ1" s="213"/>
      <c r="EKK1" s="213"/>
      <c r="EKL1" s="213"/>
      <c r="EKM1" s="213"/>
      <c r="EKN1" s="213"/>
      <c r="EKO1" s="213"/>
      <c r="EKP1" s="213"/>
      <c r="EKQ1" s="213"/>
      <c r="EKR1" s="213"/>
      <c r="EKS1" s="213"/>
      <c r="EKT1" s="213"/>
      <c r="EKU1" s="213"/>
      <c r="EKV1" s="213"/>
      <c r="EKW1" s="213"/>
      <c r="EKX1" s="213"/>
      <c r="EKY1" s="213"/>
      <c r="EKZ1" s="213"/>
      <c r="ELA1" s="213"/>
      <c r="ELB1" s="213"/>
      <c r="ELC1" s="213"/>
      <c r="ELD1" s="213"/>
      <c r="ELE1" s="213"/>
      <c r="ELF1" s="213"/>
      <c r="ELG1" s="213"/>
      <c r="ELH1" s="213"/>
      <c r="ELI1" s="213"/>
      <c r="ELJ1" s="213"/>
      <c r="ELK1" s="213"/>
      <c r="ELL1" s="213"/>
      <c r="ELM1" s="213"/>
      <c r="ELN1" s="213"/>
      <c r="ELO1" s="213"/>
      <c r="ELP1" s="213"/>
      <c r="ELQ1" s="213"/>
      <c r="ELR1" s="213"/>
      <c r="ELS1" s="213"/>
      <c r="ELT1" s="213"/>
      <c r="ELU1" s="213"/>
      <c r="ELV1" s="213"/>
      <c r="ELW1" s="213"/>
      <c r="ELX1" s="213"/>
      <c r="ELY1" s="213"/>
      <c r="ELZ1" s="213"/>
      <c r="EMA1" s="213"/>
      <c r="EMB1" s="213"/>
      <c r="EMC1" s="213"/>
      <c r="EMD1" s="213"/>
      <c r="EME1" s="213"/>
      <c r="EMF1" s="213"/>
      <c r="EMG1" s="213"/>
      <c r="EMH1" s="213"/>
      <c r="EMI1" s="213"/>
      <c r="EMJ1" s="213"/>
      <c r="EMK1" s="213"/>
      <c r="EML1" s="213"/>
      <c r="EMM1" s="213"/>
      <c r="EMN1" s="213"/>
      <c r="EMO1" s="213"/>
      <c r="EMP1" s="213"/>
      <c r="EMQ1" s="213"/>
      <c r="EMR1" s="213"/>
      <c r="EMS1" s="213"/>
      <c r="EMT1" s="213"/>
      <c r="EMU1" s="213"/>
      <c r="EMV1" s="213"/>
      <c r="EMW1" s="213"/>
      <c r="EMX1" s="213"/>
      <c r="EMY1" s="213"/>
      <c r="EMZ1" s="213"/>
      <c r="ENA1" s="213"/>
      <c r="ENB1" s="213"/>
      <c r="ENC1" s="213"/>
      <c r="END1" s="213"/>
      <c r="ENE1" s="213"/>
      <c r="ENF1" s="213"/>
      <c r="ENG1" s="213"/>
      <c r="ENH1" s="213"/>
      <c r="ENI1" s="213"/>
      <c r="ENJ1" s="213"/>
      <c r="ENK1" s="213"/>
      <c r="ENL1" s="213"/>
      <c r="ENM1" s="213"/>
      <c r="ENN1" s="213"/>
      <c r="ENO1" s="213"/>
      <c r="ENP1" s="213"/>
      <c r="ENQ1" s="213"/>
      <c r="ENR1" s="213"/>
      <c r="ENS1" s="213"/>
      <c r="ENT1" s="213"/>
      <c r="ENU1" s="213"/>
      <c r="ENV1" s="213"/>
      <c r="ENW1" s="213"/>
      <c r="ENX1" s="213"/>
      <c r="ENY1" s="213"/>
      <c r="ENZ1" s="213"/>
      <c r="EOA1" s="213"/>
      <c r="EOB1" s="213"/>
      <c r="EOC1" s="213"/>
      <c r="EOD1" s="213"/>
      <c r="EOE1" s="213"/>
      <c r="EOF1" s="213"/>
      <c r="EOG1" s="213"/>
      <c r="EOH1" s="213"/>
      <c r="EOI1" s="213"/>
      <c r="EOJ1" s="213"/>
      <c r="EOK1" s="213"/>
      <c r="EOL1" s="213"/>
      <c r="EOM1" s="213"/>
      <c r="EON1" s="213"/>
      <c r="EOO1" s="213"/>
      <c r="EOP1" s="213"/>
      <c r="EOQ1" s="213"/>
      <c r="EOR1" s="213"/>
      <c r="EOS1" s="213"/>
      <c r="EOT1" s="213"/>
      <c r="EOU1" s="213"/>
      <c r="EOV1" s="213"/>
      <c r="EOW1" s="213"/>
      <c r="EOX1" s="213"/>
      <c r="EOY1" s="213"/>
      <c r="EOZ1" s="213"/>
      <c r="EPA1" s="213"/>
      <c r="EPB1" s="213"/>
      <c r="EPC1" s="213"/>
      <c r="EPD1" s="213"/>
      <c r="EPE1" s="213"/>
      <c r="EPF1" s="213"/>
      <c r="EPG1" s="213"/>
      <c r="EPH1" s="213"/>
      <c r="EPI1" s="213"/>
      <c r="EPJ1" s="213"/>
      <c r="EPK1" s="213"/>
      <c r="EPL1" s="213"/>
      <c r="EPM1" s="213"/>
      <c r="EPN1" s="213"/>
      <c r="EPO1" s="213"/>
      <c r="EPP1" s="213"/>
      <c r="EPQ1" s="213"/>
      <c r="EPR1" s="213"/>
      <c r="EPS1" s="213"/>
      <c r="EPT1" s="213"/>
      <c r="EPU1" s="213"/>
      <c r="EPV1" s="213"/>
      <c r="EPW1" s="213"/>
      <c r="EPX1" s="213"/>
      <c r="EPY1" s="213"/>
      <c r="EPZ1" s="213"/>
      <c r="EQA1" s="213"/>
      <c r="EQB1" s="213"/>
      <c r="EQC1" s="213"/>
      <c r="EQD1" s="213"/>
      <c r="EQE1" s="213"/>
      <c r="EQF1" s="213"/>
      <c r="EQG1" s="213"/>
      <c r="EQH1" s="213"/>
      <c r="EQI1" s="213"/>
      <c r="EQJ1" s="213"/>
      <c r="EQK1" s="213"/>
      <c r="EQL1" s="213"/>
      <c r="EQM1" s="213"/>
      <c r="EQN1" s="213"/>
      <c r="EQO1" s="213"/>
      <c r="EQP1" s="213"/>
      <c r="EQQ1" s="213"/>
      <c r="EQR1" s="213"/>
      <c r="EQS1" s="213"/>
      <c r="EQT1" s="213"/>
      <c r="EQU1" s="213"/>
      <c r="EQV1" s="213"/>
      <c r="EQW1" s="213"/>
      <c r="EQX1" s="213"/>
      <c r="EQY1" s="213"/>
      <c r="EQZ1" s="213"/>
      <c r="ERA1" s="213"/>
      <c r="ERB1" s="213"/>
      <c r="ERC1" s="213"/>
      <c r="ERD1" s="213"/>
      <c r="ERE1" s="213"/>
      <c r="ERF1" s="213"/>
      <c r="ERG1" s="213"/>
      <c r="ERH1" s="213"/>
      <c r="ERI1" s="213"/>
      <c r="ERJ1" s="213"/>
      <c r="ERK1" s="213"/>
      <c r="ERL1" s="213"/>
      <c r="ERM1" s="213"/>
      <c r="ERN1" s="213"/>
      <c r="ERO1" s="213"/>
      <c r="ERP1" s="213"/>
      <c r="ERQ1" s="213"/>
      <c r="ERR1" s="213"/>
      <c r="ERS1" s="213"/>
      <c r="ERT1" s="213"/>
      <c r="ERU1" s="213"/>
      <c r="ERV1" s="213"/>
      <c r="ERW1" s="213"/>
      <c r="ERX1" s="213"/>
      <c r="ERY1" s="213"/>
      <c r="ERZ1" s="213"/>
      <c r="ESA1" s="213"/>
      <c r="ESB1" s="213"/>
      <c r="ESC1" s="213"/>
      <c r="ESD1" s="213"/>
      <c r="ESE1" s="213"/>
      <c r="ESF1" s="213"/>
      <c r="ESG1" s="213"/>
      <c r="ESH1" s="213"/>
      <c r="ESI1" s="213"/>
      <c r="ESJ1" s="213"/>
      <c r="ESK1" s="213"/>
      <c r="ESL1" s="213"/>
      <c r="ESM1" s="213"/>
      <c r="ESN1" s="213"/>
      <c r="ESO1" s="213"/>
      <c r="ESP1" s="213"/>
      <c r="ESQ1" s="213"/>
      <c r="ESR1" s="213"/>
      <c r="ESS1" s="213"/>
      <c r="EST1" s="213"/>
      <c r="ESU1" s="213"/>
      <c r="ESV1" s="213"/>
      <c r="ESW1" s="213"/>
      <c r="ESX1" s="213"/>
      <c r="ESY1" s="213"/>
      <c r="ESZ1" s="213"/>
      <c r="ETA1" s="213"/>
      <c r="ETB1" s="213"/>
      <c r="ETC1" s="213"/>
      <c r="ETD1" s="213"/>
      <c r="ETE1" s="213"/>
      <c r="ETF1" s="213"/>
      <c r="ETG1" s="213"/>
      <c r="ETH1" s="213"/>
      <c r="ETI1" s="213"/>
      <c r="ETJ1" s="213"/>
      <c r="ETK1" s="213"/>
      <c r="ETL1" s="213"/>
      <c r="ETM1" s="213"/>
      <c r="ETN1" s="213"/>
      <c r="ETO1" s="213"/>
      <c r="ETP1" s="213"/>
      <c r="ETQ1" s="213"/>
      <c r="ETR1" s="213"/>
      <c r="ETS1" s="213"/>
      <c r="ETT1" s="213"/>
      <c r="ETU1" s="213"/>
      <c r="ETV1" s="213"/>
      <c r="ETW1" s="213"/>
      <c r="ETX1" s="213"/>
      <c r="ETY1" s="213"/>
      <c r="ETZ1" s="213"/>
      <c r="EUA1" s="213"/>
      <c r="EUB1" s="213"/>
      <c r="EUC1" s="213"/>
      <c r="EUD1" s="213"/>
      <c r="EUE1" s="213"/>
      <c r="EUF1" s="213"/>
      <c r="EUG1" s="213"/>
      <c r="EUH1" s="213"/>
      <c r="EUI1" s="213"/>
      <c r="EUJ1" s="213"/>
      <c r="EUK1" s="213"/>
      <c r="EUL1" s="213"/>
      <c r="EUM1" s="213"/>
      <c r="EUN1" s="213"/>
      <c r="EUO1" s="213"/>
      <c r="EUP1" s="213"/>
      <c r="EUQ1" s="213"/>
      <c r="EUR1" s="213"/>
      <c r="EUS1" s="213"/>
      <c r="EUT1" s="213"/>
      <c r="EUU1" s="213"/>
      <c r="EUV1" s="213"/>
      <c r="EUW1" s="213"/>
      <c r="EUX1" s="213"/>
      <c r="EUY1" s="213"/>
      <c r="EUZ1" s="213"/>
      <c r="EVA1" s="213"/>
      <c r="EVB1" s="213"/>
      <c r="EVC1" s="213"/>
      <c r="EVD1" s="213"/>
      <c r="EVE1" s="213"/>
      <c r="EVF1" s="213"/>
      <c r="EVG1" s="213"/>
      <c r="EVH1" s="213"/>
      <c r="EVI1" s="213"/>
      <c r="EVJ1" s="213"/>
      <c r="EVK1" s="213"/>
      <c r="EVL1" s="213"/>
      <c r="EVM1" s="213"/>
      <c r="EVN1" s="213"/>
      <c r="EVO1" s="213"/>
      <c r="EVP1" s="213"/>
      <c r="EVQ1" s="213"/>
      <c r="EVR1" s="213"/>
      <c r="EVS1" s="213"/>
      <c r="EVT1" s="213"/>
      <c r="EVU1" s="213"/>
      <c r="EVV1" s="213"/>
      <c r="EVW1" s="213"/>
      <c r="EVX1" s="213"/>
      <c r="EVY1" s="213"/>
      <c r="EVZ1" s="213"/>
      <c r="EWA1" s="213"/>
      <c r="EWB1" s="213"/>
      <c r="EWC1" s="213"/>
      <c r="EWD1" s="213"/>
      <c r="EWE1" s="213"/>
      <c r="EWF1" s="213"/>
      <c r="EWG1" s="213"/>
      <c r="EWH1" s="213"/>
      <c r="EWI1" s="213"/>
      <c r="EWJ1" s="213"/>
      <c r="EWK1" s="213"/>
      <c r="EWL1" s="213"/>
      <c r="EWM1" s="213"/>
      <c r="EWN1" s="213"/>
      <c r="EWO1" s="213"/>
      <c r="EWP1" s="213"/>
      <c r="EWQ1" s="213"/>
      <c r="EWR1" s="213"/>
      <c r="EWS1" s="213"/>
      <c r="EWT1" s="213"/>
      <c r="EWU1" s="213"/>
      <c r="EWV1" s="213"/>
      <c r="EWW1" s="213"/>
      <c r="EWX1" s="213"/>
      <c r="EWY1" s="213"/>
      <c r="EWZ1" s="213"/>
      <c r="EXA1" s="213"/>
      <c r="EXB1" s="213"/>
      <c r="EXC1" s="213"/>
      <c r="EXD1" s="213"/>
      <c r="EXE1" s="213"/>
      <c r="EXF1" s="213"/>
      <c r="EXG1" s="213"/>
      <c r="EXH1" s="213"/>
      <c r="EXI1" s="213"/>
      <c r="EXJ1" s="213"/>
      <c r="EXK1" s="213"/>
      <c r="EXL1" s="213"/>
      <c r="EXM1" s="213"/>
      <c r="EXN1" s="213"/>
      <c r="EXO1" s="213"/>
      <c r="EXP1" s="213"/>
      <c r="EXQ1" s="213"/>
      <c r="EXR1" s="213"/>
      <c r="EXS1" s="213"/>
      <c r="EXT1" s="213"/>
      <c r="EXU1" s="213"/>
      <c r="EXV1" s="213"/>
      <c r="EXW1" s="213"/>
      <c r="EXX1" s="213"/>
      <c r="EXY1" s="213"/>
      <c r="EXZ1" s="213"/>
      <c r="EYA1" s="213"/>
      <c r="EYB1" s="213"/>
      <c r="EYC1" s="213"/>
      <c r="EYD1" s="213"/>
      <c r="EYE1" s="213"/>
      <c r="EYF1" s="213"/>
      <c r="EYG1" s="213"/>
      <c r="EYH1" s="213"/>
      <c r="EYI1" s="213"/>
      <c r="EYJ1" s="213"/>
      <c r="EYK1" s="213"/>
      <c r="EYL1" s="213"/>
      <c r="EYM1" s="213"/>
      <c r="EYN1" s="213"/>
      <c r="EYO1" s="213"/>
      <c r="EYP1" s="213"/>
      <c r="EYQ1" s="213"/>
      <c r="EYR1" s="213"/>
      <c r="EYS1" s="213"/>
      <c r="EYT1" s="213"/>
      <c r="EYU1" s="213"/>
      <c r="EYV1" s="213"/>
      <c r="EYW1" s="213"/>
      <c r="EYX1" s="213"/>
      <c r="EYY1" s="213"/>
      <c r="EYZ1" s="213"/>
      <c r="EZA1" s="213"/>
      <c r="EZB1" s="213"/>
      <c r="EZC1" s="213"/>
      <c r="EZD1" s="213"/>
      <c r="EZE1" s="213"/>
      <c r="EZF1" s="213"/>
      <c r="EZG1" s="213"/>
      <c r="EZH1" s="213"/>
      <c r="EZI1" s="213"/>
      <c r="EZJ1" s="213"/>
      <c r="EZK1" s="213"/>
      <c r="EZL1" s="213"/>
      <c r="EZM1" s="213"/>
      <c r="EZN1" s="213"/>
      <c r="EZO1" s="213"/>
      <c r="EZP1" s="213"/>
      <c r="EZQ1" s="213"/>
      <c r="EZR1" s="213"/>
      <c r="EZS1" s="213"/>
      <c r="EZT1" s="213"/>
      <c r="EZU1" s="213"/>
      <c r="EZV1" s="213"/>
      <c r="EZW1" s="213"/>
      <c r="EZX1" s="213"/>
      <c r="EZY1" s="213"/>
      <c r="EZZ1" s="213"/>
      <c r="FAA1" s="213"/>
      <c r="FAB1" s="213"/>
      <c r="FAC1" s="213"/>
      <c r="FAD1" s="213"/>
      <c r="FAE1" s="213"/>
      <c r="FAF1" s="213"/>
      <c r="FAG1" s="213"/>
      <c r="FAH1" s="213"/>
      <c r="FAI1" s="213"/>
      <c r="FAJ1" s="213"/>
      <c r="FAK1" s="213"/>
      <c r="FAL1" s="213"/>
      <c r="FAM1" s="213"/>
      <c r="FAN1" s="213"/>
      <c r="FAO1" s="213"/>
      <c r="FAP1" s="213"/>
      <c r="FAQ1" s="213"/>
      <c r="FAR1" s="213"/>
      <c r="FAS1" s="213"/>
      <c r="FAT1" s="213"/>
      <c r="FAU1" s="213"/>
      <c r="FAV1" s="213"/>
      <c r="FAW1" s="213"/>
      <c r="FAX1" s="213"/>
      <c r="FAY1" s="213"/>
      <c r="FAZ1" s="213"/>
      <c r="FBA1" s="213"/>
      <c r="FBB1" s="213"/>
      <c r="FBC1" s="213"/>
      <c r="FBD1" s="213"/>
      <c r="FBE1" s="213"/>
      <c r="FBF1" s="213"/>
      <c r="FBG1" s="213"/>
      <c r="FBH1" s="213"/>
      <c r="FBI1" s="213"/>
      <c r="FBJ1" s="213"/>
      <c r="FBK1" s="213"/>
      <c r="FBL1" s="213"/>
      <c r="FBM1" s="213"/>
      <c r="FBN1" s="213"/>
      <c r="FBO1" s="213"/>
      <c r="FBP1" s="213"/>
      <c r="FBQ1" s="213"/>
      <c r="FBR1" s="213"/>
      <c r="FBS1" s="213"/>
      <c r="FBT1" s="213"/>
      <c r="FBU1" s="213"/>
      <c r="FBV1" s="213"/>
      <c r="FBW1" s="213"/>
      <c r="FBX1" s="213"/>
      <c r="FBY1" s="213"/>
      <c r="FBZ1" s="213"/>
      <c r="FCA1" s="213"/>
      <c r="FCB1" s="213"/>
      <c r="FCC1" s="213"/>
      <c r="FCD1" s="213"/>
      <c r="FCE1" s="213"/>
      <c r="FCF1" s="213"/>
      <c r="FCG1" s="213"/>
      <c r="FCH1" s="213"/>
      <c r="FCI1" s="213"/>
      <c r="FCJ1" s="213"/>
      <c r="FCK1" s="213"/>
      <c r="FCL1" s="213"/>
      <c r="FCM1" s="213"/>
      <c r="FCN1" s="213"/>
      <c r="FCO1" s="213"/>
      <c r="FCP1" s="213"/>
      <c r="FCQ1" s="213"/>
      <c r="FCR1" s="213"/>
      <c r="FCS1" s="213"/>
      <c r="FCT1" s="213"/>
      <c r="FCU1" s="213"/>
      <c r="FCV1" s="213"/>
      <c r="FCW1" s="213"/>
      <c r="FCX1" s="213"/>
      <c r="FCY1" s="213"/>
      <c r="FCZ1" s="213"/>
      <c r="FDA1" s="213"/>
      <c r="FDB1" s="213"/>
      <c r="FDC1" s="213"/>
      <c r="FDD1" s="213"/>
      <c r="FDE1" s="213"/>
      <c r="FDF1" s="213"/>
      <c r="FDG1" s="213"/>
      <c r="FDH1" s="213"/>
      <c r="FDI1" s="213"/>
      <c r="FDJ1" s="213"/>
      <c r="FDK1" s="213"/>
      <c r="FDL1" s="213"/>
      <c r="FDM1" s="213"/>
      <c r="FDN1" s="213"/>
      <c r="FDO1" s="213"/>
      <c r="FDP1" s="213"/>
      <c r="FDQ1" s="213"/>
      <c r="FDR1" s="213"/>
      <c r="FDS1" s="213"/>
      <c r="FDT1" s="213"/>
      <c r="FDU1" s="213"/>
      <c r="FDV1" s="213"/>
      <c r="FDW1" s="213"/>
      <c r="FDX1" s="213"/>
      <c r="FDY1" s="213"/>
      <c r="FDZ1" s="213"/>
      <c r="FEA1" s="213"/>
      <c r="FEB1" s="213"/>
      <c r="FEC1" s="213"/>
      <c r="FED1" s="213"/>
      <c r="FEE1" s="213"/>
      <c r="FEF1" s="213"/>
      <c r="FEG1" s="213"/>
      <c r="FEH1" s="213"/>
      <c r="FEI1" s="213"/>
      <c r="FEJ1" s="213"/>
      <c r="FEK1" s="213"/>
      <c r="FEL1" s="213"/>
      <c r="FEM1" s="213"/>
      <c r="FEN1" s="213"/>
      <c r="FEO1" s="213"/>
      <c r="FEP1" s="213"/>
      <c r="FEQ1" s="213"/>
      <c r="FER1" s="213"/>
      <c r="FES1" s="213"/>
      <c r="FET1" s="213"/>
      <c r="FEU1" s="213"/>
      <c r="FEV1" s="213"/>
      <c r="FEW1" s="213"/>
      <c r="FEX1" s="213"/>
      <c r="FEY1" s="213"/>
      <c r="FEZ1" s="213"/>
      <c r="FFA1" s="213"/>
      <c r="FFB1" s="213"/>
      <c r="FFC1" s="213"/>
      <c r="FFD1" s="213"/>
      <c r="FFE1" s="213"/>
      <c r="FFF1" s="213"/>
      <c r="FFG1" s="213"/>
      <c r="FFH1" s="213"/>
      <c r="FFI1" s="213"/>
      <c r="FFJ1" s="213"/>
      <c r="FFK1" s="213"/>
      <c r="FFL1" s="213"/>
      <c r="FFM1" s="213"/>
      <c r="FFN1" s="213"/>
      <c r="FFO1" s="213"/>
      <c r="FFP1" s="213"/>
      <c r="FFQ1" s="213"/>
      <c r="FFR1" s="213"/>
      <c r="FFS1" s="213"/>
      <c r="FFT1" s="213"/>
      <c r="FFU1" s="213"/>
      <c r="FFV1" s="213"/>
      <c r="FFW1" s="213"/>
      <c r="FFX1" s="213"/>
      <c r="FFY1" s="213"/>
      <c r="FFZ1" s="213"/>
      <c r="FGA1" s="213"/>
      <c r="FGB1" s="213"/>
      <c r="FGC1" s="213"/>
      <c r="FGD1" s="213"/>
      <c r="FGE1" s="213"/>
      <c r="FGF1" s="213"/>
      <c r="FGG1" s="213"/>
      <c r="FGH1" s="213"/>
      <c r="FGI1" s="213"/>
      <c r="FGJ1" s="213"/>
      <c r="FGK1" s="213"/>
      <c r="FGL1" s="213"/>
      <c r="FGM1" s="213"/>
      <c r="FGN1" s="213"/>
      <c r="FGO1" s="213"/>
      <c r="FGP1" s="213"/>
      <c r="FGQ1" s="213"/>
      <c r="FGR1" s="213"/>
      <c r="FGS1" s="213"/>
      <c r="FGT1" s="213"/>
      <c r="FGU1" s="213"/>
      <c r="FGV1" s="213"/>
      <c r="FGW1" s="213"/>
      <c r="FGX1" s="213"/>
      <c r="FGY1" s="213"/>
      <c r="FGZ1" s="213"/>
      <c r="FHA1" s="213"/>
      <c r="FHB1" s="213"/>
      <c r="FHC1" s="213"/>
      <c r="FHD1" s="213"/>
      <c r="FHE1" s="213"/>
      <c r="FHF1" s="213"/>
      <c r="FHG1" s="213"/>
      <c r="FHH1" s="213"/>
      <c r="FHI1" s="213"/>
      <c r="FHJ1" s="213"/>
      <c r="FHK1" s="213"/>
      <c r="FHL1" s="213"/>
      <c r="FHM1" s="213"/>
      <c r="FHN1" s="213"/>
      <c r="FHO1" s="213"/>
      <c r="FHP1" s="213"/>
      <c r="FHQ1" s="213"/>
      <c r="FHR1" s="213"/>
      <c r="FHS1" s="213"/>
      <c r="FHT1" s="213"/>
      <c r="FHU1" s="213"/>
      <c r="FHV1" s="213"/>
      <c r="FHW1" s="213"/>
      <c r="FHX1" s="213"/>
      <c r="FHY1" s="213"/>
      <c r="FHZ1" s="213"/>
      <c r="FIA1" s="213"/>
      <c r="FIB1" s="213"/>
      <c r="FIC1" s="213"/>
      <c r="FID1" s="213"/>
      <c r="FIE1" s="213"/>
      <c r="FIF1" s="213"/>
      <c r="FIG1" s="213"/>
      <c r="FIH1" s="213"/>
      <c r="FII1" s="213"/>
      <c r="FIJ1" s="213"/>
      <c r="FIK1" s="213"/>
      <c r="FIL1" s="213"/>
      <c r="FIM1" s="213"/>
      <c r="FIN1" s="213"/>
      <c r="FIO1" s="213"/>
      <c r="FIP1" s="213"/>
      <c r="FIQ1" s="213"/>
      <c r="FIR1" s="213"/>
      <c r="FIS1" s="213"/>
      <c r="FIT1" s="213"/>
      <c r="FIU1" s="213"/>
      <c r="FIV1" s="213"/>
      <c r="FIW1" s="213"/>
      <c r="FIX1" s="213"/>
      <c r="FIY1" s="213"/>
      <c r="FIZ1" s="213"/>
      <c r="FJA1" s="213"/>
      <c r="FJB1" s="213"/>
      <c r="FJC1" s="213"/>
      <c r="FJD1" s="213"/>
      <c r="FJE1" s="213"/>
      <c r="FJF1" s="213"/>
      <c r="FJG1" s="213"/>
      <c r="FJH1" s="213"/>
      <c r="FJI1" s="213"/>
      <c r="FJJ1" s="213"/>
      <c r="FJK1" s="213"/>
      <c r="FJL1" s="213"/>
      <c r="FJM1" s="213"/>
      <c r="FJN1" s="213"/>
      <c r="FJO1" s="213"/>
      <c r="FJP1" s="213"/>
      <c r="FJQ1" s="213"/>
      <c r="FJR1" s="213"/>
      <c r="FJS1" s="213"/>
      <c r="FJT1" s="213"/>
      <c r="FJU1" s="213"/>
      <c r="FJV1" s="213"/>
      <c r="FJW1" s="213"/>
      <c r="FJX1" s="213"/>
      <c r="FJY1" s="213"/>
      <c r="FJZ1" s="213"/>
      <c r="FKA1" s="213"/>
      <c r="FKB1" s="213"/>
      <c r="FKC1" s="213"/>
      <c r="FKD1" s="213"/>
      <c r="FKE1" s="213"/>
      <c r="FKF1" s="213"/>
      <c r="FKG1" s="213"/>
      <c r="FKH1" s="213"/>
      <c r="FKI1" s="213"/>
      <c r="FKJ1" s="213"/>
      <c r="FKK1" s="213"/>
      <c r="FKL1" s="213"/>
      <c r="FKM1" s="213"/>
      <c r="FKN1" s="213"/>
      <c r="FKO1" s="213"/>
      <c r="FKP1" s="213"/>
      <c r="FKQ1" s="213"/>
      <c r="FKR1" s="213"/>
      <c r="FKS1" s="213"/>
      <c r="FKT1" s="213"/>
      <c r="FKU1" s="213"/>
      <c r="FKV1" s="213"/>
      <c r="FKW1" s="213"/>
      <c r="FKX1" s="213"/>
      <c r="FKY1" s="213"/>
      <c r="FKZ1" s="213"/>
      <c r="FLA1" s="213"/>
      <c r="FLB1" s="213"/>
      <c r="FLC1" s="213"/>
      <c r="FLD1" s="213"/>
      <c r="FLE1" s="213"/>
      <c r="FLF1" s="213"/>
      <c r="FLG1" s="213"/>
      <c r="FLH1" s="213"/>
      <c r="FLI1" s="213"/>
      <c r="FLJ1" s="213"/>
      <c r="FLK1" s="213"/>
      <c r="FLL1" s="213"/>
      <c r="FLM1" s="213"/>
      <c r="FLN1" s="213"/>
      <c r="FLO1" s="213"/>
      <c r="FLP1" s="213"/>
      <c r="FLQ1" s="213"/>
      <c r="FLR1" s="213"/>
      <c r="FLS1" s="213"/>
      <c r="FLT1" s="213"/>
      <c r="FLU1" s="213"/>
      <c r="FLV1" s="213"/>
      <c r="FLW1" s="213"/>
      <c r="FLX1" s="213"/>
      <c r="FLY1" s="213"/>
      <c r="FLZ1" s="213"/>
      <c r="FMA1" s="213"/>
      <c r="FMB1" s="213"/>
      <c r="FMC1" s="213"/>
      <c r="FMD1" s="213"/>
      <c r="FME1" s="213"/>
      <c r="FMF1" s="213"/>
      <c r="FMG1" s="213"/>
      <c r="FMH1" s="213"/>
      <c r="FMI1" s="213"/>
      <c r="FMJ1" s="213"/>
      <c r="FMK1" s="213"/>
      <c r="FML1" s="213"/>
      <c r="FMM1" s="213"/>
      <c r="FMN1" s="213"/>
      <c r="FMO1" s="213"/>
      <c r="FMP1" s="213"/>
      <c r="FMQ1" s="213"/>
      <c r="FMR1" s="213"/>
      <c r="FMS1" s="213"/>
      <c r="FMT1" s="213"/>
      <c r="FMU1" s="213"/>
      <c r="FMV1" s="213"/>
      <c r="FMW1" s="213"/>
      <c r="FMX1" s="213"/>
      <c r="FMY1" s="213"/>
      <c r="FMZ1" s="213"/>
      <c r="FNA1" s="213"/>
      <c r="FNB1" s="213"/>
      <c r="FNC1" s="213"/>
      <c r="FND1" s="213"/>
      <c r="FNE1" s="213"/>
      <c r="FNF1" s="213"/>
      <c r="FNG1" s="213"/>
      <c r="FNH1" s="213"/>
      <c r="FNI1" s="213"/>
      <c r="FNJ1" s="213"/>
      <c r="FNK1" s="213"/>
      <c r="FNL1" s="213"/>
      <c r="FNM1" s="213"/>
      <c r="FNN1" s="213"/>
      <c r="FNO1" s="213"/>
      <c r="FNP1" s="213"/>
      <c r="FNQ1" s="213"/>
      <c r="FNR1" s="213"/>
      <c r="FNS1" s="213"/>
      <c r="FNT1" s="213"/>
      <c r="FNU1" s="213"/>
      <c r="FNV1" s="213"/>
      <c r="FNW1" s="213"/>
      <c r="FNX1" s="213"/>
      <c r="FNY1" s="213"/>
      <c r="FNZ1" s="213"/>
      <c r="FOA1" s="213"/>
      <c r="FOB1" s="213"/>
      <c r="FOC1" s="213"/>
      <c r="FOD1" s="213"/>
      <c r="FOE1" s="213"/>
      <c r="FOF1" s="213"/>
      <c r="FOG1" s="213"/>
      <c r="FOH1" s="213"/>
      <c r="FOI1" s="213"/>
      <c r="FOJ1" s="213"/>
      <c r="FOK1" s="213"/>
      <c r="FOL1" s="213"/>
      <c r="FOM1" s="213"/>
      <c r="FON1" s="213"/>
      <c r="FOO1" s="213"/>
      <c r="FOP1" s="213"/>
      <c r="FOQ1" s="213"/>
      <c r="FOR1" s="213"/>
      <c r="FOS1" s="213"/>
      <c r="FOT1" s="213"/>
      <c r="FOU1" s="213"/>
      <c r="FOV1" s="213"/>
      <c r="FOW1" s="213"/>
      <c r="FOX1" s="213"/>
      <c r="FOY1" s="213"/>
      <c r="FOZ1" s="213"/>
      <c r="FPA1" s="213"/>
      <c r="FPB1" s="213"/>
      <c r="FPC1" s="213"/>
      <c r="FPD1" s="213"/>
      <c r="FPE1" s="213"/>
      <c r="FPF1" s="213"/>
      <c r="FPG1" s="213"/>
      <c r="FPH1" s="213"/>
      <c r="FPI1" s="213"/>
      <c r="FPJ1" s="213"/>
      <c r="FPK1" s="213"/>
      <c r="FPL1" s="213"/>
      <c r="FPM1" s="213"/>
      <c r="FPN1" s="213"/>
      <c r="FPO1" s="213"/>
      <c r="FPP1" s="213"/>
      <c r="FPQ1" s="213"/>
      <c r="FPR1" s="213"/>
      <c r="FPS1" s="213"/>
      <c r="FPT1" s="213"/>
      <c r="FPU1" s="213"/>
      <c r="FPV1" s="213"/>
      <c r="FPW1" s="213"/>
      <c r="FPX1" s="213"/>
      <c r="FPY1" s="213"/>
      <c r="FPZ1" s="213"/>
      <c r="FQA1" s="213"/>
      <c r="FQB1" s="213"/>
      <c r="FQC1" s="213"/>
      <c r="FQD1" s="213"/>
      <c r="FQE1" s="213"/>
      <c r="FQF1" s="213"/>
      <c r="FQG1" s="213"/>
      <c r="FQH1" s="213"/>
      <c r="FQI1" s="213"/>
      <c r="FQJ1" s="213"/>
      <c r="FQK1" s="213"/>
      <c r="FQL1" s="213"/>
      <c r="FQM1" s="213"/>
      <c r="FQN1" s="213"/>
      <c r="FQO1" s="213"/>
      <c r="FQP1" s="213"/>
      <c r="FQQ1" s="213"/>
      <c r="FQR1" s="213"/>
      <c r="FQS1" s="213"/>
      <c r="FQT1" s="213"/>
      <c r="FQU1" s="213"/>
      <c r="FQV1" s="213"/>
      <c r="FQW1" s="213"/>
      <c r="FQX1" s="213"/>
      <c r="FQY1" s="213"/>
      <c r="FQZ1" s="213"/>
      <c r="FRA1" s="213"/>
      <c r="FRB1" s="213"/>
      <c r="FRC1" s="213"/>
      <c r="FRD1" s="213"/>
      <c r="FRE1" s="213"/>
      <c r="FRF1" s="213"/>
      <c r="FRG1" s="213"/>
      <c r="FRH1" s="213"/>
      <c r="FRI1" s="213"/>
      <c r="FRJ1" s="213"/>
      <c r="FRK1" s="213"/>
      <c r="FRL1" s="213"/>
      <c r="FRM1" s="213"/>
      <c r="FRN1" s="213"/>
      <c r="FRO1" s="213"/>
      <c r="FRP1" s="213"/>
      <c r="FRQ1" s="213"/>
      <c r="FRR1" s="213"/>
      <c r="FRS1" s="213"/>
      <c r="FRT1" s="213"/>
      <c r="FRU1" s="213"/>
      <c r="FRV1" s="213"/>
      <c r="FRW1" s="213"/>
      <c r="FRX1" s="213"/>
      <c r="FRY1" s="213"/>
      <c r="FRZ1" s="213"/>
      <c r="FSA1" s="213"/>
      <c r="FSB1" s="213"/>
      <c r="FSC1" s="213"/>
      <c r="FSD1" s="213"/>
      <c r="FSE1" s="213"/>
      <c r="FSF1" s="213"/>
      <c r="FSG1" s="213"/>
      <c r="FSH1" s="213"/>
      <c r="FSI1" s="213"/>
      <c r="FSJ1" s="213"/>
      <c r="FSK1" s="213"/>
      <c r="FSL1" s="213"/>
      <c r="FSM1" s="213"/>
      <c r="FSN1" s="213"/>
      <c r="FSO1" s="213"/>
      <c r="FSP1" s="213"/>
      <c r="FSQ1" s="213"/>
      <c r="FSR1" s="213"/>
      <c r="FSS1" s="213"/>
      <c r="FST1" s="213"/>
      <c r="FSU1" s="213"/>
      <c r="FSV1" s="213"/>
      <c r="FSW1" s="213"/>
      <c r="FSX1" s="213"/>
      <c r="FSY1" s="213"/>
      <c r="FSZ1" s="213"/>
      <c r="FTA1" s="213"/>
      <c r="FTB1" s="213"/>
      <c r="FTC1" s="213"/>
      <c r="FTD1" s="213"/>
      <c r="FTE1" s="213"/>
      <c r="FTF1" s="213"/>
      <c r="FTG1" s="213"/>
      <c r="FTH1" s="213"/>
      <c r="FTI1" s="213"/>
      <c r="FTJ1" s="213"/>
      <c r="FTK1" s="213"/>
      <c r="FTL1" s="213"/>
      <c r="FTM1" s="213"/>
      <c r="FTN1" s="213"/>
      <c r="FTO1" s="213"/>
      <c r="FTP1" s="213"/>
      <c r="FTQ1" s="213"/>
      <c r="FTR1" s="213"/>
      <c r="FTS1" s="213"/>
      <c r="FTT1" s="213"/>
      <c r="FTU1" s="213"/>
      <c r="FTV1" s="213"/>
      <c r="FTW1" s="213"/>
      <c r="FTX1" s="213"/>
      <c r="FTY1" s="213"/>
      <c r="FTZ1" s="213"/>
      <c r="FUA1" s="213"/>
      <c r="FUB1" s="213"/>
      <c r="FUC1" s="213"/>
      <c r="FUD1" s="213"/>
      <c r="FUE1" s="213"/>
      <c r="FUF1" s="213"/>
      <c r="FUG1" s="213"/>
      <c r="FUH1" s="213"/>
      <c r="FUI1" s="213"/>
      <c r="FUJ1" s="213"/>
      <c r="FUK1" s="213"/>
      <c r="FUL1" s="213"/>
      <c r="FUM1" s="213"/>
      <c r="FUN1" s="213"/>
      <c r="FUO1" s="213"/>
      <c r="FUP1" s="213"/>
      <c r="FUQ1" s="213"/>
      <c r="FUR1" s="213"/>
      <c r="FUS1" s="213"/>
      <c r="FUT1" s="213"/>
      <c r="FUU1" s="213"/>
      <c r="FUV1" s="213"/>
      <c r="FUW1" s="213"/>
      <c r="FUX1" s="213"/>
      <c r="FUY1" s="213"/>
      <c r="FUZ1" s="213"/>
      <c r="FVA1" s="213"/>
      <c r="FVB1" s="213"/>
      <c r="FVC1" s="213"/>
      <c r="FVD1" s="213"/>
      <c r="FVE1" s="213"/>
      <c r="FVF1" s="213"/>
      <c r="FVG1" s="213"/>
      <c r="FVH1" s="213"/>
      <c r="FVI1" s="213"/>
      <c r="FVJ1" s="213"/>
      <c r="FVK1" s="213"/>
      <c r="FVL1" s="213"/>
      <c r="FVM1" s="213"/>
      <c r="FVN1" s="213"/>
      <c r="FVO1" s="213"/>
      <c r="FVP1" s="213"/>
      <c r="FVQ1" s="213"/>
      <c r="FVR1" s="213"/>
      <c r="FVS1" s="213"/>
      <c r="FVT1" s="213"/>
      <c r="FVU1" s="213"/>
      <c r="FVV1" s="213"/>
      <c r="FVW1" s="213"/>
      <c r="FVX1" s="213"/>
      <c r="FVY1" s="213"/>
      <c r="FVZ1" s="213"/>
      <c r="FWA1" s="213"/>
      <c r="FWB1" s="213"/>
      <c r="FWC1" s="213"/>
      <c r="FWD1" s="213"/>
      <c r="FWE1" s="213"/>
      <c r="FWF1" s="213"/>
      <c r="FWG1" s="213"/>
      <c r="FWH1" s="213"/>
      <c r="FWI1" s="213"/>
      <c r="FWJ1" s="213"/>
      <c r="FWK1" s="213"/>
      <c r="FWL1" s="213"/>
      <c r="FWM1" s="213"/>
      <c r="FWN1" s="213"/>
      <c r="FWO1" s="213"/>
      <c r="FWP1" s="213"/>
      <c r="FWQ1" s="213"/>
      <c r="FWR1" s="213"/>
      <c r="FWS1" s="213"/>
      <c r="FWT1" s="213"/>
      <c r="FWU1" s="213"/>
      <c r="FWV1" s="213"/>
      <c r="FWW1" s="213"/>
      <c r="FWX1" s="213"/>
      <c r="FWY1" s="213"/>
      <c r="FWZ1" s="213"/>
      <c r="FXA1" s="213"/>
      <c r="FXB1" s="213"/>
      <c r="FXC1" s="213"/>
      <c r="FXD1" s="213"/>
      <c r="FXE1" s="213"/>
      <c r="FXF1" s="213"/>
      <c r="FXG1" s="213"/>
      <c r="FXH1" s="213"/>
      <c r="FXI1" s="213"/>
      <c r="FXJ1" s="213"/>
      <c r="FXK1" s="213"/>
      <c r="FXL1" s="213"/>
      <c r="FXM1" s="213"/>
      <c r="FXN1" s="213"/>
      <c r="FXO1" s="213"/>
      <c r="FXP1" s="213"/>
      <c r="FXQ1" s="213"/>
      <c r="FXR1" s="213"/>
      <c r="FXS1" s="213"/>
      <c r="FXT1" s="213"/>
      <c r="FXU1" s="213"/>
      <c r="FXV1" s="213"/>
      <c r="FXW1" s="213"/>
      <c r="FXX1" s="213"/>
      <c r="FXY1" s="213"/>
      <c r="FXZ1" s="213"/>
      <c r="FYA1" s="213"/>
      <c r="FYB1" s="213"/>
      <c r="FYC1" s="213"/>
      <c r="FYD1" s="213"/>
      <c r="FYE1" s="213"/>
      <c r="FYF1" s="213"/>
      <c r="FYG1" s="213"/>
      <c r="FYH1" s="213"/>
      <c r="FYI1" s="213"/>
      <c r="FYJ1" s="213"/>
      <c r="FYK1" s="213"/>
      <c r="FYL1" s="213"/>
      <c r="FYM1" s="213"/>
      <c r="FYN1" s="213"/>
      <c r="FYO1" s="213"/>
      <c r="FYP1" s="213"/>
      <c r="FYQ1" s="213"/>
      <c r="FYR1" s="213"/>
      <c r="FYS1" s="213"/>
      <c r="FYT1" s="213"/>
      <c r="FYU1" s="213"/>
      <c r="FYV1" s="213"/>
      <c r="FYW1" s="213"/>
      <c r="FYX1" s="213"/>
      <c r="FYY1" s="213"/>
      <c r="FYZ1" s="213"/>
      <c r="FZA1" s="213"/>
      <c r="FZB1" s="213"/>
      <c r="FZC1" s="213"/>
      <c r="FZD1" s="213"/>
      <c r="FZE1" s="213"/>
      <c r="FZF1" s="213"/>
      <c r="FZG1" s="213"/>
      <c r="FZH1" s="213"/>
      <c r="FZI1" s="213"/>
      <c r="FZJ1" s="213"/>
      <c r="FZK1" s="213"/>
      <c r="FZL1" s="213"/>
      <c r="FZM1" s="213"/>
      <c r="FZN1" s="213"/>
      <c r="FZO1" s="213"/>
      <c r="FZP1" s="213"/>
      <c r="FZQ1" s="213"/>
      <c r="FZR1" s="213"/>
      <c r="FZS1" s="213"/>
      <c r="FZT1" s="213"/>
      <c r="FZU1" s="213"/>
      <c r="FZV1" s="213"/>
      <c r="FZW1" s="213"/>
      <c r="FZX1" s="213"/>
      <c r="FZY1" s="213"/>
      <c r="FZZ1" s="213"/>
      <c r="GAA1" s="213"/>
      <c r="GAB1" s="213"/>
      <c r="GAC1" s="213"/>
      <c r="GAD1" s="213"/>
      <c r="GAE1" s="213"/>
      <c r="GAF1" s="213"/>
      <c r="GAG1" s="213"/>
      <c r="GAH1" s="213"/>
      <c r="GAI1" s="213"/>
      <c r="GAJ1" s="213"/>
      <c r="GAK1" s="213"/>
      <c r="GAL1" s="213"/>
      <c r="GAM1" s="213"/>
      <c r="GAN1" s="213"/>
      <c r="GAO1" s="213"/>
      <c r="GAP1" s="213"/>
      <c r="GAQ1" s="213"/>
      <c r="GAR1" s="213"/>
      <c r="GAS1" s="213"/>
      <c r="GAT1" s="213"/>
      <c r="GAU1" s="213"/>
      <c r="GAV1" s="213"/>
      <c r="GAW1" s="213"/>
      <c r="GAX1" s="213"/>
      <c r="GAY1" s="213"/>
      <c r="GAZ1" s="213"/>
      <c r="GBA1" s="213"/>
      <c r="GBB1" s="213"/>
      <c r="GBC1" s="213"/>
      <c r="GBD1" s="213"/>
      <c r="GBE1" s="213"/>
      <c r="GBF1" s="213"/>
      <c r="GBG1" s="213"/>
      <c r="GBH1" s="213"/>
      <c r="GBI1" s="213"/>
      <c r="GBJ1" s="213"/>
      <c r="GBK1" s="213"/>
      <c r="GBL1" s="213"/>
      <c r="GBM1" s="213"/>
      <c r="GBN1" s="213"/>
      <c r="GBO1" s="213"/>
      <c r="GBP1" s="213"/>
      <c r="GBQ1" s="213"/>
      <c r="GBR1" s="213"/>
      <c r="GBS1" s="213"/>
      <c r="GBT1" s="213"/>
      <c r="GBU1" s="213"/>
      <c r="GBV1" s="213"/>
      <c r="GBW1" s="213"/>
      <c r="GBX1" s="213"/>
      <c r="GBY1" s="213"/>
      <c r="GBZ1" s="213"/>
      <c r="GCA1" s="213"/>
      <c r="GCB1" s="213"/>
      <c r="GCC1" s="213"/>
      <c r="GCD1" s="213"/>
      <c r="GCE1" s="213"/>
      <c r="GCF1" s="213"/>
      <c r="GCG1" s="213"/>
      <c r="GCH1" s="213"/>
      <c r="GCI1" s="213"/>
      <c r="GCJ1" s="213"/>
      <c r="GCK1" s="213"/>
      <c r="GCL1" s="213"/>
      <c r="GCM1" s="213"/>
      <c r="GCN1" s="213"/>
      <c r="GCO1" s="213"/>
      <c r="GCP1" s="213"/>
      <c r="GCQ1" s="213"/>
      <c r="GCR1" s="213"/>
      <c r="GCS1" s="213"/>
      <c r="GCT1" s="213"/>
      <c r="GCU1" s="213"/>
      <c r="GCV1" s="213"/>
      <c r="GCW1" s="213"/>
      <c r="GCX1" s="213"/>
      <c r="GCY1" s="213"/>
      <c r="GCZ1" s="213"/>
      <c r="GDA1" s="213"/>
      <c r="GDB1" s="213"/>
      <c r="GDC1" s="213"/>
      <c r="GDD1" s="213"/>
      <c r="GDE1" s="213"/>
      <c r="GDF1" s="213"/>
      <c r="GDG1" s="213"/>
      <c r="GDH1" s="213"/>
      <c r="GDI1" s="213"/>
      <c r="GDJ1" s="213"/>
      <c r="GDK1" s="213"/>
      <c r="GDL1" s="213"/>
      <c r="GDM1" s="213"/>
      <c r="GDN1" s="213"/>
      <c r="GDO1" s="213"/>
      <c r="GDP1" s="213"/>
      <c r="GDQ1" s="213"/>
      <c r="GDR1" s="213"/>
      <c r="GDS1" s="213"/>
      <c r="GDT1" s="213"/>
      <c r="GDU1" s="213"/>
      <c r="GDV1" s="213"/>
      <c r="GDW1" s="213"/>
      <c r="GDX1" s="213"/>
      <c r="GDY1" s="213"/>
      <c r="GDZ1" s="213"/>
      <c r="GEA1" s="213"/>
      <c r="GEB1" s="213"/>
      <c r="GEC1" s="213"/>
      <c r="GED1" s="213"/>
      <c r="GEE1" s="213"/>
      <c r="GEF1" s="213"/>
      <c r="GEG1" s="213"/>
      <c r="GEH1" s="213"/>
      <c r="GEI1" s="213"/>
      <c r="GEJ1" s="213"/>
      <c r="GEK1" s="213"/>
      <c r="GEL1" s="213"/>
      <c r="GEM1" s="213"/>
      <c r="GEN1" s="213"/>
      <c r="GEO1" s="213"/>
      <c r="GEP1" s="213"/>
      <c r="GEQ1" s="213"/>
      <c r="GER1" s="213"/>
      <c r="GES1" s="213"/>
      <c r="GET1" s="213"/>
      <c r="GEU1" s="213"/>
      <c r="GEV1" s="213"/>
      <c r="GEW1" s="213"/>
      <c r="GEX1" s="213"/>
      <c r="GEY1" s="213"/>
      <c r="GEZ1" s="213"/>
      <c r="GFA1" s="213"/>
      <c r="GFB1" s="213"/>
      <c r="GFC1" s="213"/>
      <c r="GFD1" s="213"/>
      <c r="GFE1" s="213"/>
      <c r="GFF1" s="213"/>
      <c r="GFG1" s="213"/>
      <c r="GFH1" s="213"/>
      <c r="GFI1" s="213"/>
      <c r="GFJ1" s="213"/>
      <c r="GFK1" s="213"/>
      <c r="GFL1" s="213"/>
      <c r="GFM1" s="213"/>
      <c r="GFN1" s="213"/>
      <c r="GFO1" s="213"/>
      <c r="GFP1" s="213"/>
      <c r="GFQ1" s="213"/>
      <c r="GFR1" s="213"/>
      <c r="GFS1" s="213"/>
      <c r="GFT1" s="213"/>
      <c r="GFU1" s="213"/>
      <c r="GFV1" s="213"/>
      <c r="GFW1" s="213"/>
      <c r="GFX1" s="213"/>
      <c r="GFY1" s="213"/>
      <c r="GFZ1" s="213"/>
      <c r="GGA1" s="213"/>
      <c r="GGB1" s="213"/>
      <c r="GGC1" s="213"/>
      <c r="GGD1" s="213"/>
      <c r="GGE1" s="213"/>
      <c r="GGF1" s="213"/>
      <c r="GGG1" s="213"/>
      <c r="GGH1" s="213"/>
      <c r="GGI1" s="213"/>
      <c r="GGJ1" s="213"/>
      <c r="GGK1" s="213"/>
      <c r="GGL1" s="213"/>
      <c r="GGM1" s="213"/>
      <c r="GGN1" s="213"/>
      <c r="GGO1" s="213"/>
      <c r="GGP1" s="213"/>
      <c r="GGQ1" s="213"/>
      <c r="GGR1" s="213"/>
      <c r="GGS1" s="213"/>
      <c r="GGT1" s="213"/>
      <c r="GGU1" s="213"/>
      <c r="GGV1" s="213"/>
      <c r="GGW1" s="213"/>
      <c r="GGX1" s="213"/>
      <c r="GGY1" s="213"/>
      <c r="GGZ1" s="213"/>
      <c r="GHA1" s="213"/>
      <c r="GHB1" s="213"/>
      <c r="GHC1" s="213"/>
      <c r="GHD1" s="213"/>
      <c r="GHE1" s="213"/>
      <c r="GHF1" s="213"/>
      <c r="GHG1" s="213"/>
      <c r="GHH1" s="213"/>
      <c r="GHI1" s="213"/>
      <c r="GHJ1" s="213"/>
      <c r="GHK1" s="213"/>
      <c r="GHL1" s="213"/>
      <c r="GHM1" s="213"/>
      <c r="GHN1" s="213"/>
      <c r="GHO1" s="213"/>
      <c r="GHP1" s="213"/>
      <c r="GHQ1" s="213"/>
      <c r="GHR1" s="213"/>
      <c r="GHS1" s="213"/>
      <c r="GHT1" s="213"/>
      <c r="GHU1" s="213"/>
      <c r="GHV1" s="213"/>
      <c r="GHW1" s="213"/>
      <c r="GHX1" s="213"/>
      <c r="GHY1" s="213"/>
      <c r="GHZ1" s="213"/>
      <c r="GIA1" s="213"/>
      <c r="GIB1" s="213"/>
      <c r="GIC1" s="213"/>
      <c r="GID1" s="213"/>
      <c r="GIE1" s="213"/>
      <c r="GIF1" s="213"/>
      <c r="GIG1" s="213"/>
      <c r="GIH1" s="213"/>
      <c r="GII1" s="213"/>
      <c r="GIJ1" s="213"/>
      <c r="GIK1" s="213"/>
      <c r="GIL1" s="213"/>
      <c r="GIM1" s="213"/>
      <c r="GIN1" s="213"/>
      <c r="GIO1" s="213"/>
      <c r="GIP1" s="213"/>
      <c r="GIQ1" s="213"/>
      <c r="GIR1" s="213"/>
      <c r="GIS1" s="213"/>
      <c r="GIT1" s="213"/>
      <c r="GIU1" s="213"/>
      <c r="GIV1" s="213"/>
      <c r="GIW1" s="213"/>
      <c r="GIX1" s="213"/>
      <c r="GIY1" s="213"/>
      <c r="GIZ1" s="213"/>
      <c r="GJA1" s="213"/>
      <c r="GJB1" s="213"/>
      <c r="GJC1" s="213"/>
      <c r="GJD1" s="213"/>
      <c r="GJE1" s="213"/>
      <c r="GJF1" s="213"/>
      <c r="GJG1" s="213"/>
      <c r="GJH1" s="213"/>
      <c r="GJI1" s="213"/>
      <c r="GJJ1" s="213"/>
      <c r="GJK1" s="213"/>
      <c r="GJL1" s="213"/>
      <c r="GJM1" s="213"/>
      <c r="GJN1" s="213"/>
      <c r="GJO1" s="213"/>
      <c r="GJP1" s="213"/>
      <c r="GJQ1" s="213"/>
      <c r="GJR1" s="213"/>
      <c r="GJS1" s="213"/>
      <c r="GJT1" s="213"/>
      <c r="GJU1" s="213"/>
      <c r="GJV1" s="213"/>
      <c r="GJW1" s="213"/>
      <c r="GJX1" s="213"/>
      <c r="GJY1" s="213"/>
      <c r="GJZ1" s="213"/>
      <c r="GKA1" s="213"/>
      <c r="GKB1" s="213"/>
      <c r="GKC1" s="213"/>
      <c r="GKD1" s="213"/>
      <c r="GKE1" s="213"/>
      <c r="GKF1" s="213"/>
      <c r="GKG1" s="213"/>
      <c r="GKH1" s="213"/>
      <c r="GKI1" s="213"/>
      <c r="GKJ1" s="213"/>
      <c r="GKK1" s="213"/>
      <c r="GKL1" s="213"/>
      <c r="GKM1" s="213"/>
      <c r="GKN1" s="213"/>
      <c r="GKO1" s="213"/>
      <c r="GKP1" s="213"/>
      <c r="GKQ1" s="213"/>
      <c r="GKR1" s="213"/>
      <c r="GKS1" s="213"/>
      <c r="GKT1" s="213"/>
      <c r="GKU1" s="213"/>
      <c r="GKV1" s="213"/>
      <c r="GKW1" s="213"/>
      <c r="GKX1" s="213"/>
      <c r="GKY1" s="213"/>
      <c r="GKZ1" s="213"/>
      <c r="GLA1" s="213"/>
      <c r="GLB1" s="213"/>
      <c r="GLC1" s="213"/>
      <c r="GLD1" s="213"/>
      <c r="GLE1" s="213"/>
      <c r="GLF1" s="213"/>
      <c r="GLG1" s="213"/>
      <c r="GLH1" s="213"/>
      <c r="GLI1" s="213"/>
      <c r="GLJ1" s="213"/>
      <c r="GLK1" s="213"/>
      <c r="GLL1" s="213"/>
      <c r="GLM1" s="213"/>
      <c r="GLN1" s="213"/>
      <c r="GLO1" s="213"/>
      <c r="GLP1" s="213"/>
      <c r="GLQ1" s="213"/>
      <c r="GLR1" s="213"/>
      <c r="GLS1" s="213"/>
      <c r="GLT1" s="213"/>
      <c r="GLU1" s="213"/>
      <c r="GLV1" s="213"/>
      <c r="GLW1" s="213"/>
      <c r="GLX1" s="213"/>
      <c r="GLY1" s="213"/>
      <c r="GLZ1" s="213"/>
      <c r="GMA1" s="213"/>
      <c r="GMB1" s="213"/>
      <c r="GMC1" s="213"/>
      <c r="GMD1" s="213"/>
      <c r="GME1" s="213"/>
      <c r="GMF1" s="213"/>
      <c r="GMG1" s="213"/>
      <c r="GMH1" s="213"/>
      <c r="GMI1" s="213"/>
      <c r="GMJ1" s="213"/>
      <c r="GMK1" s="213"/>
      <c r="GML1" s="213"/>
      <c r="GMM1" s="213"/>
      <c r="GMN1" s="213"/>
      <c r="GMO1" s="213"/>
      <c r="GMP1" s="213"/>
      <c r="GMQ1" s="213"/>
      <c r="GMR1" s="213"/>
      <c r="GMS1" s="213"/>
      <c r="GMT1" s="213"/>
      <c r="GMU1" s="213"/>
      <c r="GMV1" s="213"/>
      <c r="GMW1" s="213"/>
      <c r="GMX1" s="213"/>
      <c r="GMY1" s="213"/>
      <c r="GMZ1" s="213"/>
      <c r="GNA1" s="213"/>
      <c r="GNB1" s="213"/>
      <c r="GNC1" s="213"/>
      <c r="GND1" s="213"/>
      <c r="GNE1" s="213"/>
      <c r="GNF1" s="213"/>
      <c r="GNG1" s="213"/>
      <c r="GNH1" s="213"/>
      <c r="GNI1" s="213"/>
      <c r="GNJ1" s="213"/>
      <c r="GNK1" s="213"/>
      <c r="GNL1" s="213"/>
      <c r="GNM1" s="213"/>
      <c r="GNN1" s="213"/>
      <c r="GNO1" s="213"/>
      <c r="GNP1" s="213"/>
      <c r="GNQ1" s="213"/>
      <c r="GNR1" s="213"/>
      <c r="GNS1" s="213"/>
      <c r="GNT1" s="213"/>
      <c r="GNU1" s="213"/>
      <c r="GNV1" s="213"/>
      <c r="GNW1" s="213"/>
      <c r="GNX1" s="213"/>
      <c r="GNY1" s="213"/>
      <c r="GNZ1" s="213"/>
      <c r="GOA1" s="213"/>
      <c r="GOB1" s="213"/>
      <c r="GOC1" s="213"/>
      <c r="GOD1" s="213"/>
      <c r="GOE1" s="213"/>
      <c r="GOF1" s="213"/>
      <c r="GOG1" s="213"/>
      <c r="GOH1" s="213"/>
      <c r="GOI1" s="213"/>
      <c r="GOJ1" s="213"/>
      <c r="GOK1" s="213"/>
      <c r="GOL1" s="213"/>
      <c r="GOM1" s="213"/>
      <c r="GON1" s="213"/>
      <c r="GOO1" s="213"/>
      <c r="GOP1" s="213"/>
      <c r="GOQ1" s="213"/>
      <c r="GOR1" s="213"/>
      <c r="GOS1" s="213"/>
      <c r="GOT1" s="213"/>
      <c r="GOU1" s="213"/>
      <c r="GOV1" s="213"/>
      <c r="GOW1" s="213"/>
      <c r="GOX1" s="213"/>
      <c r="GOY1" s="213"/>
      <c r="GOZ1" s="213"/>
      <c r="GPA1" s="213"/>
      <c r="GPB1" s="213"/>
      <c r="GPC1" s="213"/>
      <c r="GPD1" s="213"/>
      <c r="GPE1" s="213"/>
      <c r="GPF1" s="213"/>
      <c r="GPG1" s="213"/>
      <c r="GPH1" s="213"/>
      <c r="GPI1" s="213"/>
      <c r="GPJ1" s="213"/>
      <c r="GPK1" s="213"/>
      <c r="GPL1" s="213"/>
      <c r="GPM1" s="213"/>
      <c r="GPN1" s="213"/>
      <c r="GPO1" s="213"/>
      <c r="GPP1" s="213"/>
      <c r="GPQ1" s="213"/>
      <c r="GPR1" s="213"/>
      <c r="GPS1" s="213"/>
      <c r="GPT1" s="213"/>
      <c r="GPU1" s="213"/>
      <c r="GPV1" s="213"/>
      <c r="GPW1" s="213"/>
      <c r="GPX1" s="213"/>
      <c r="GPY1" s="213"/>
      <c r="GPZ1" s="213"/>
      <c r="GQA1" s="213"/>
      <c r="GQB1" s="213"/>
      <c r="GQC1" s="213"/>
      <c r="GQD1" s="213"/>
      <c r="GQE1" s="213"/>
      <c r="GQF1" s="213"/>
      <c r="GQG1" s="213"/>
      <c r="GQH1" s="213"/>
      <c r="GQI1" s="213"/>
      <c r="GQJ1" s="213"/>
      <c r="GQK1" s="213"/>
      <c r="GQL1" s="213"/>
      <c r="GQM1" s="213"/>
      <c r="GQN1" s="213"/>
      <c r="GQO1" s="213"/>
      <c r="GQP1" s="213"/>
      <c r="GQQ1" s="213"/>
      <c r="GQR1" s="213"/>
      <c r="GQS1" s="213"/>
      <c r="GQT1" s="213"/>
      <c r="GQU1" s="213"/>
      <c r="GQV1" s="213"/>
      <c r="GQW1" s="213"/>
      <c r="GQX1" s="213"/>
      <c r="GQY1" s="213"/>
      <c r="GQZ1" s="213"/>
      <c r="GRA1" s="213"/>
      <c r="GRB1" s="213"/>
      <c r="GRC1" s="213"/>
      <c r="GRD1" s="213"/>
      <c r="GRE1" s="213"/>
      <c r="GRF1" s="213"/>
      <c r="GRG1" s="213"/>
      <c r="GRH1" s="213"/>
      <c r="GRI1" s="213"/>
      <c r="GRJ1" s="213"/>
      <c r="GRK1" s="213"/>
      <c r="GRL1" s="213"/>
      <c r="GRM1" s="213"/>
      <c r="GRN1" s="213"/>
      <c r="GRO1" s="213"/>
      <c r="GRP1" s="213"/>
      <c r="GRQ1" s="213"/>
      <c r="GRR1" s="213"/>
      <c r="GRS1" s="213"/>
      <c r="GRT1" s="213"/>
      <c r="GRU1" s="213"/>
      <c r="GRV1" s="213"/>
      <c r="GRW1" s="213"/>
      <c r="GRX1" s="213"/>
      <c r="GRY1" s="213"/>
      <c r="GRZ1" s="213"/>
      <c r="GSA1" s="213"/>
      <c r="GSB1" s="213"/>
      <c r="GSC1" s="213"/>
      <c r="GSD1" s="213"/>
      <c r="GSE1" s="213"/>
      <c r="GSF1" s="213"/>
      <c r="GSG1" s="213"/>
      <c r="GSH1" s="213"/>
      <c r="GSI1" s="213"/>
      <c r="GSJ1" s="213"/>
      <c r="GSK1" s="213"/>
      <c r="GSL1" s="213"/>
      <c r="GSM1" s="213"/>
      <c r="GSN1" s="213"/>
      <c r="GSO1" s="213"/>
      <c r="GSP1" s="213"/>
      <c r="GSQ1" s="213"/>
      <c r="GSR1" s="213"/>
      <c r="GSS1" s="213"/>
      <c r="GST1" s="213"/>
      <c r="GSU1" s="213"/>
      <c r="GSV1" s="213"/>
      <c r="GSW1" s="213"/>
      <c r="GSX1" s="213"/>
      <c r="GSY1" s="213"/>
      <c r="GSZ1" s="213"/>
      <c r="GTA1" s="213"/>
      <c r="GTB1" s="213"/>
      <c r="GTC1" s="213"/>
      <c r="GTD1" s="213"/>
      <c r="GTE1" s="213"/>
      <c r="GTF1" s="213"/>
      <c r="GTG1" s="213"/>
      <c r="GTH1" s="213"/>
      <c r="GTI1" s="213"/>
      <c r="GTJ1" s="213"/>
      <c r="GTK1" s="213"/>
      <c r="GTL1" s="213"/>
      <c r="GTM1" s="213"/>
      <c r="GTN1" s="213"/>
      <c r="GTO1" s="213"/>
      <c r="GTP1" s="213"/>
      <c r="GTQ1" s="213"/>
      <c r="GTR1" s="213"/>
      <c r="GTS1" s="213"/>
      <c r="GTT1" s="213"/>
      <c r="GTU1" s="213"/>
      <c r="GTV1" s="213"/>
      <c r="GTW1" s="213"/>
      <c r="GTX1" s="213"/>
      <c r="GTY1" s="213"/>
      <c r="GTZ1" s="213"/>
      <c r="GUA1" s="213"/>
      <c r="GUB1" s="213"/>
      <c r="GUC1" s="213"/>
      <c r="GUD1" s="213"/>
      <c r="GUE1" s="213"/>
      <c r="GUF1" s="213"/>
      <c r="GUG1" s="213"/>
      <c r="GUH1" s="213"/>
      <c r="GUI1" s="213"/>
      <c r="GUJ1" s="213"/>
      <c r="GUK1" s="213"/>
      <c r="GUL1" s="213"/>
      <c r="GUM1" s="213"/>
      <c r="GUN1" s="213"/>
      <c r="GUO1" s="213"/>
      <c r="GUP1" s="213"/>
      <c r="GUQ1" s="213"/>
      <c r="GUR1" s="213"/>
      <c r="GUS1" s="213"/>
      <c r="GUT1" s="213"/>
      <c r="GUU1" s="213"/>
      <c r="GUV1" s="213"/>
      <c r="GUW1" s="213"/>
      <c r="GUX1" s="213"/>
      <c r="GUY1" s="213"/>
      <c r="GUZ1" s="213"/>
      <c r="GVA1" s="213"/>
      <c r="GVB1" s="213"/>
      <c r="GVC1" s="213"/>
      <c r="GVD1" s="213"/>
      <c r="GVE1" s="213"/>
      <c r="GVF1" s="213"/>
      <c r="GVG1" s="213"/>
      <c r="GVH1" s="213"/>
      <c r="GVI1" s="213"/>
      <c r="GVJ1" s="213"/>
      <c r="GVK1" s="213"/>
      <c r="GVL1" s="213"/>
      <c r="GVM1" s="213"/>
      <c r="GVN1" s="213"/>
      <c r="GVO1" s="213"/>
      <c r="GVP1" s="213"/>
      <c r="GVQ1" s="213"/>
      <c r="GVR1" s="213"/>
      <c r="GVS1" s="213"/>
      <c r="GVT1" s="213"/>
      <c r="GVU1" s="213"/>
      <c r="GVV1" s="213"/>
      <c r="GVW1" s="213"/>
      <c r="GVX1" s="213"/>
      <c r="GVY1" s="213"/>
      <c r="GVZ1" s="213"/>
      <c r="GWA1" s="213"/>
      <c r="GWB1" s="213"/>
      <c r="GWC1" s="213"/>
      <c r="GWD1" s="213"/>
      <c r="GWE1" s="213"/>
      <c r="GWF1" s="213"/>
      <c r="GWG1" s="213"/>
      <c r="GWH1" s="213"/>
      <c r="GWI1" s="213"/>
      <c r="GWJ1" s="213"/>
      <c r="GWK1" s="213"/>
      <c r="GWL1" s="213"/>
      <c r="GWM1" s="213"/>
      <c r="GWN1" s="213"/>
      <c r="GWO1" s="213"/>
      <c r="GWP1" s="213"/>
      <c r="GWQ1" s="213"/>
      <c r="GWR1" s="213"/>
      <c r="GWS1" s="213"/>
      <c r="GWT1" s="213"/>
      <c r="GWU1" s="213"/>
      <c r="GWV1" s="213"/>
      <c r="GWW1" s="213"/>
      <c r="GWX1" s="213"/>
      <c r="GWY1" s="213"/>
      <c r="GWZ1" s="213"/>
      <c r="GXA1" s="213"/>
      <c r="GXB1" s="213"/>
      <c r="GXC1" s="213"/>
      <c r="GXD1" s="213"/>
      <c r="GXE1" s="213"/>
      <c r="GXF1" s="213"/>
      <c r="GXG1" s="213"/>
      <c r="GXH1" s="213"/>
      <c r="GXI1" s="213"/>
      <c r="GXJ1" s="213"/>
      <c r="GXK1" s="213"/>
      <c r="GXL1" s="213"/>
      <c r="GXM1" s="213"/>
      <c r="GXN1" s="213"/>
      <c r="GXO1" s="213"/>
      <c r="GXP1" s="213"/>
      <c r="GXQ1" s="213"/>
      <c r="GXR1" s="213"/>
      <c r="GXS1" s="213"/>
      <c r="GXT1" s="213"/>
      <c r="GXU1" s="213"/>
      <c r="GXV1" s="213"/>
      <c r="GXW1" s="213"/>
      <c r="GXX1" s="213"/>
      <c r="GXY1" s="213"/>
      <c r="GXZ1" s="213"/>
      <c r="GYA1" s="213"/>
      <c r="GYB1" s="213"/>
      <c r="GYC1" s="213"/>
      <c r="GYD1" s="213"/>
      <c r="GYE1" s="213"/>
      <c r="GYF1" s="213"/>
      <c r="GYG1" s="213"/>
      <c r="GYH1" s="213"/>
      <c r="GYI1" s="213"/>
      <c r="GYJ1" s="213"/>
      <c r="GYK1" s="213"/>
      <c r="GYL1" s="213"/>
      <c r="GYM1" s="213"/>
      <c r="GYN1" s="213"/>
      <c r="GYO1" s="213"/>
      <c r="GYP1" s="213"/>
      <c r="GYQ1" s="213"/>
      <c r="GYR1" s="213"/>
      <c r="GYS1" s="213"/>
      <c r="GYT1" s="213"/>
      <c r="GYU1" s="213"/>
      <c r="GYV1" s="213"/>
      <c r="GYW1" s="213"/>
      <c r="GYX1" s="213"/>
      <c r="GYY1" s="213"/>
      <c r="GYZ1" s="213"/>
      <c r="GZA1" s="213"/>
      <c r="GZB1" s="213"/>
      <c r="GZC1" s="213"/>
      <c r="GZD1" s="213"/>
      <c r="GZE1" s="213"/>
      <c r="GZF1" s="213"/>
      <c r="GZG1" s="213"/>
      <c r="GZH1" s="213"/>
      <c r="GZI1" s="213"/>
      <c r="GZJ1" s="213"/>
      <c r="GZK1" s="213"/>
      <c r="GZL1" s="213"/>
      <c r="GZM1" s="213"/>
      <c r="GZN1" s="213"/>
      <c r="GZO1" s="213"/>
      <c r="GZP1" s="213"/>
      <c r="GZQ1" s="213"/>
      <c r="GZR1" s="213"/>
      <c r="GZS1" s="213"/>
      <c r="GZT1" s="213"/>
      <c r="GZU1" s="213"/>
      <c r="GZV1" s="213"/>
      <c r="GZW1" s="213"/>
      <c r="GZX1" s="213"/>
      <c r="GZY1" s="213"/>
      <c r="GZZ1" s="213"/>
      <c r="HAA1" s="213"/>
      <c r="HAB1" s="213"/>
      <c r="HAC1" s="213"/>
      <c r="HAD1" s="213"/>
      <c r="HAE1" s="213"/>
      <c r="HAF1" s="213"/>
      <c r="HAG1" s="213"/>
      <c r="HAH1" s="213"/>
      <c r="HAI1" s="213"/>
      <c r="HAJ1" s="213"/>
      <c r="HAK1" s="213"/>
      <c r="HAL1" s="213"/>
      <c r="HAM1" s="213"/>
      <c r="HAN1" s="213"/>
      <c r="HAO1" s="213"/>
      <c r="HAP1" s="213"/>
      <c r="HAQ1" s="213"/>
      <c r="HAR1" s="213"/>
      <c r="HAS1" s="213"/>
      <c r="HAT1" s="213"/>
      <c r="HAU1" s="213"/>
      <c r="HAV1" s="213"/>
      <c r="HAW1" s="213"/>
      <c r="HAX1" s="213"/>
      <c r="HAY1" s="213"/>
      <c r="HAZ1" s="213"/>
      <c r="HBA1" s="213"/>
      <c r="HBB1" s="213"/>
      <c r="HBC1" s="213"/>
      <c r="HBD1" s="213"/>
      <c r="HBE1" s="213"/>
      <c r="HBF1" s="213"/>
      <c r="HBG1" s="213"/>
      <c r="HBH1" s="213"/>
      <c r="HBI1" s="213"/>
      <c r="HBJ1" s="213"/>
      <c r="HBK1" s="213"/>
      <c r="HBL1" s="213"/>
      <c r="HBM1" s="213"/>
      <c r="HBN1" s="213"/>
      <c r="HBO1" s="213"/>
      <c r="HBP1" s="213"/>
      <c r="HBQ1" s="213"/>
      <c r="HBR1" s="213"/>
      <c r="HBS1" s="213"/>
      <c r="HBT1" s="213"/>
      <c r="HBU1" s="213"/>
      <c r="HBV1" s="213"/>
      <c r="HBW1" s="213"/>
      <c r="HBX1" s="213"/>
      <c r="HBY1" s="213"/>
      <c r="HBZ1" s="213"/>
      <c r="HCA1" s="213"/>
      <c r="HCB1" s="213"/>
      <c r="HCC1" s="213"/>
      <c r="HCD1" s="213"/>
      <c r="HCE1" s="213"/>
      <c r="HCF1" s="213"/>
      <c r="HCG1" s="213"/>
      <c r="HCH1" s="213"/>
      <c r="HCI1" s="213"/>
      <c r="HCJ1" s="213"/>
      <c r="HCK1" s="213"/>
      <c r="HCL1" s="213"/>
      <c r="HCM1" s="213"/>
      <c r="HCN1" s="213"/>
      <c r="HCO1" s="213"/>
      <c r="HCP1" s="213"/>
      <c r="HCQ1" s="213"/>
      <c r="HCR1" s="213"/>
      <c r="HCS1" s="213"/>
      <c r="HCT1" s="213"/>
      <c r="HCU1" s="213"/>
      <c r="HCV1" s="213"/>
      <c r="HCW1" s="213"/>
      <c r="HCX1" s="213"/>
      <c r="HCY1" s="213"/>
      <c r="HCZ1" s="213"/>
      <c r="HDA1" s="213"/>
      <c r="HDB1" s="213"/>
      <c r="HDC1" s="213"/>
      <c r="HDD1" s="213"/>
      <c r="HDE1" s="213"/>
      <c r="HDF1" s="213"/>
      <c r="HDG1" s="213"/>
      <c r="HDH1" s="213"/>
      <c r="HDI1" s="213"/>
      <c r="HDJ1" s="213"/>
      <c r="HDK1" s="213"/>
      <c r="HDL1" s="213"/>
      <c r="HDM1" s="213"/>
      <c r="HDN1" s="213"/>
      <c r="HDO1" s="213"/>
      <c r="HDP1" s="213"/>
      <c r="HDQ1" s="213"/>
      <c r="HDR1" s="213"/>
      <c r="HDS1" s="213"/>
      <c r="HDT1" s="213"/>
      <c r="HDU1" s="213"/>
      <c r="HDV1" s="213"/>
      <c r="HDW1" s="213"/>
      <c r="HDX1" s="213"/>
      <c r="HDY1" s="213"/>
      <c r="HDZ1" s="213"/>
      <c r="HEA1" s="213"/>
      <c r="HEB1" s="213"/>
      <c r="HEC1" s="213"/>
      <c r="HED1" s="213"/>
      <c r="HEE1" s="213"/>
      <c r="HEF1" s="213"/>
      <c r="HEG1" s="213"/>
      <c r="HEH1" s="213"/>
      <c r="HEI1" s="213"/>
      <c r="HEJ1" s="213"/>
      <c r="HEK1" s="213"/>
      <c r="HEL1" s="213"/>
      <c r="HEM1" s="213"/>
      <c r="HEN1" s="213"/>
      <c r="HEO1" s="213"/>
      <c r="HEP1" s="213"/>
      <c r="HEQ1" s="213"/>
      <c r="HER1" s="213"/>
      <c r="HES1" s="213"/>
      <c r="HET1" s="213"/>
      <c r="HEU1" s="213"/>
      <c r="HEV1" s="213"/>
      <c r="HEW1" s="213"/>
      <c r="HEX1" s="213"/>
      <c r="HEY1" s="213"/>
      <c r="HEZ1" s="213"/>
      <c r="HFA1" s="213"/>
      <c r="HFB1" s="213"/>
      <c r="HFC1" s="213"/>
      <c r="HFD1" s="213"/>
      <c r="HFE1" s="213"/>
      <c r="HFF1" s="213"/>
      <c r="HFG1" s="213"/>
      <c r="HFH1" s="213"/>
      <c r="HFI1" s="213"/>
      <c r="HFJ1" s="213"/>
      <c r="HFK1" s="213"/>
      <c r="HFL1" s="213"/>
      <c r="HFM1" s="213"/>
      <c r="HFN1" s="213"/>
      <c r="HFO1" s="213"/>
      <c r="HFP1" s="213"/>
      <c r="HFQ1" s="213"/>
      <c r="HFR1" s="213"/>
      <c r="HFS1" s="213"/>
      <c r="HFT1" s="213"/>
      <c r="HFU1" s="213"/>
      <c r="HFV1" s="213"/>
      <c r="HFW1" s="213"/>
      <c r="HFX1" s="213"/>
      <c r="HFY1" s="213"/>
      <c r="HFZ1" s="213"/>
      <c r="HGA1" s="213"/>
      <c r="HGB1" s="213"/>
      <c r="HGC1" s="213"/>
      <c r="HGD1" s="213"/>
      <c r="HGE1" s="213"/>
      <c r="HGF1" s="213"/>
      <c r="HGG1" s="213"/>
      <c r="HGH1" s="213"/>
      <c r="HGI1" s="213"/>
      <c r="HGJ1" s="213"/>
      <c r="HGK1" s="213"/>
      <c r="HGL1" s="213"/>
      <c r="HGM1" s="213"/>
      <c r="HGN1" s="213"/>
      <c r="HGO1" s="213"/>
      <c r="HGP1" s="213"/>
      <c r="HGQ1" s="213"/>
      <c r="HGR1" s="213"/>
      <c r="HGS1" s="213"/>
      <c r="HGT1" s="213"/>
      <c r="HGU1" s="213"/>
      <c r="HGV1" s="213"/>
      <c r="HGW1" s="213"/>
      <c r="HGX1" s="213"/>
      <c r="HGY1" s="213"/>
      <c r="HGZ1" s="213"/>
      <c r="HHA1" s="213"/>
      <c r="HHB1" s="213"/>
      <c r="HHC1" s="213"/>
      <c r="HHD1" s="213"/>
      <c r="HHE1" s="213"/>
      <c r="HHF1" s="213"/>
      <c r="HHG1" s="213"/>
      <c r="HHH1" s="213"/>
      <c r="HHI1" s="213"/>
      <c r="HHJ1" s="213"/>
      <c r="HHK1" s="213"/>
      <c r="HHL1" s="213"/>
      <c r="HHM1" s="213"/>
      <c r="HHN1" s="213"/>
      <c r="HHO1" s="213"/>
      <c r="HHP1" s="213"/>
      <c r="HHQ1" s="213"/>
      <c r="HHR1" s="213"/>
      <c r="HHS1" s="213"/>
      <c r="HHT1" s="213"/>
      <c r="HHU1" s="213"/>
      <c r="HHV1" s="213"/>
      <c r="HHW1" s="213"/>
      <c r="HHX1" s="213"/>
      <c r="HHY1" s="213"/>
      <c r="HHZ1" s="213"/>
      <c r="HIA1" s="213"/>
      <c r="HIB1" s="213"/>
      <c r="HIC1" s="213"/>
      <c r="HID1" s="213"/>
      <c r="HIE1" s="213"/>
      <c r="HIF1" s="213"/>
      <c r="HIG1" s="213"/>
      <c r="HIH1" s="213"/>
      <c r="HII1" s="213"/>
      <c r="HIJ1" s="213"/>
      <c r="HIK1" s="213"/>
      <c r="HIL1" s="213"/>
      <c r="HIM1" s="213"/>
      <c r="HIN1" s="213"/>
      <c r="HIO1" s="213"/>
      <c r="HIP1" s="213"/>
      <c r="HIQ1" s="213"/>
      <c r="HIR1" s="213"/>
      <c r="HIS1" s="213"/>
      <c r="HIT1" s="213"/>
      <c r="HIU1" s="213"/>
      <c r="HIV1" s="213"/>
      <c r="HIW1" s="213"/>
      <c r="HIX1" s="213"/>
      <c r="HIY1" s="213"/>
      <c r="HIZ1" s="213"/>
      <c r="HJA1" s="213"/>
      <c r="HJB1" s="213"/>
      <c r="HJC1" s="213"/>
      <c r="HJD1" s="213"/>
      <c r="HJE1" s="213"/>
      <c r="HJF1" s="213"/>
      <c r="HJG1" s="213"/>
      <c r="HJH1" s="213"/>
      <c r="HJI1" s="213"/>
      <c r="HJJ1" s="213"/>
      <c r="HJK1" s="213"/>
      <c r="HJL1" s="213"/>
      <c r="HJM1" s="213"/>
      <c r="HJN1" s="213"/>
      <c r="HJO1" s="213"/>
      <c r="HJP1" s="213"/>
      <c r="HJQ1" s="213"/>
      <c r="HJR1" s="213"/>
      <c r="HJS1" s="213"/>
      <c r="HJT1" s="213"/>
      <c r="HJU1" s="213"/>
      <c r="HJV1" s="213"/>
      <c r="HJW1" s="213"/>
      <c r="HJX1" s="213"/>
      <c r="HJY1" s="213"/>
      <c r="HJZ1" s="213"/>
      <c r="HKA1" s="213"/>
      <c r="HKB1" s="213"/>
      <c r="HKC1" s="213"/>
      <c r="HKD1" s="213"/>
      <c r="HKE1" s="213"/>
      <c r="HKF1" s="213"/>
      <c r="HKG1" s="213"/>
      <c r="HKH1" s="213"/>
      <c r="HKI1" s="213"/>
      <c r="HKJ1" s="213"/>
      <c r="HKK1" s="213"/>
      <c r="HKL1" s="213"/>
      <c r="HKM1" s="213"/>
      <c r="HKN1" s="213"/>
      <c r="HKO1" s="213"/>
      <c r="HKP1" s="213"/>
      <c r="HKQ1" s="213"/>
      <c r="HKR1" s="213"/>
      <c r="HKS1" s="213"/>
      <c r="HKT1" s="213"/>
      <c r="HKU1" s="213"/>
      <c r="HKV1" s="213"/>
      <c r="HKW1" s="213"/>
      <c r="HKX1" s="213"/>
      <c r="HKY1" s="213"/>
      <c r="HKZ1" s="213"/>
      <c r="HLA1" s="213"/>
      <c r="HLB1" s="213"/>
      <c r="HLC1" s="213"/>
      <c r="HLD1" s="213"/>
      <c r="HLE1" s="213"/>
      <c r="HLF1" s="213"/>
      <c r="HLG1" s="213"/>
      <c r="HLH1" s="213"/>
      <c r="HLI1" s="213"/>
      <c r="HLJ1" s="213"/>
      <c r="HLK1" s="213"/>
      <c r="HLL1" s="213"/>
      <c r="HLM1" s="213"/>
      <c r="HLN1" s="213"/>
      <c r="HLO1" s="213"/>
      <c r="HLP1" s="213"/>
      <c r="HLQ1" s="213"/>
      <c r="HLR1" s="213"/>
      <c r="HLS1" s="213"/>
      <c r="HLT1" s="213"/>
      <c r="HLU1" s="213"/>
      <c r="HLV1" s="213"/>
      <c r="HLW1" s="213"/>
      <c r="HLX1" s="213"/>
      <c r="HLY1" s="213"/>
      <c r="HLZ1" s="213"/>
      <c r="HMA1" s="213"/>
      <c r="HMB1" s="213"/>
      <c r="HMC1" s="213"/>
      <c r="HMD1" s="213"/>
      <c r="HME1" s="213"/>
      <c r="HMF1" s="213"/>
      <c r="HMG1" s="213"/>
      <c r="HMH1" s="213"/>
      <c r="HMI1" s="213"/>
      <c r="HMJ1" s="213"/>
      <c r="HMK1" s="213"/>
      <c r="HML1" s="213"/>
      <c r="HMM1" s="213"/>
      <c r="HMN1" s="213"/>
      <c r="HMO1" s="213"/>
      <c r="HMP1" s="213"/>
      <c r="HMQ1" s="213"/>
      <c r="HMR1" s="213"/>
      <c r="HMS1" s="213"/>
      <c r="HMT1" s="213"/>
      <c r="HMU1" s="213"/>
      <c r="HMV1" s="213"/>
      <c r="HMW1" s="213"/>
      <c r="HMX1" s="213"/>
      <c r="HMY1" s="213"/>
      <c r="HMZ1" s="213"/>
      <c r="HNA1" s="213"/>
      <c r="HNB1" s="213"/>
      <c r="HNC1" s="213"/>
      <c r="HND1" s="213"/>
      <c r="HNE1" s="213"/>
      <c r="HNF1" s="213"/>
      <c r="HNG1" s="213"/>
      <c r="HNH1" s="213"/>
      <c r="HNI1" s="213"/>
      <c r="HNJ1" s="213"/>
      <c r="HNK1" s="213"/>
      <c r="HNL1" s="213"/>
      <c r="HNM1" s="213"/>
      <c r="HNN1" s="213"/>
      <c r="HNO1" s="213"/>
      <c r="HNP1" s="213"/>
      <c r="HNQ1" s="213"/>
      <c r="HNR1" s="213"/>
      <c r="HNS1" s="213"/>
      <c r="HNT1" s="213"/>
      <c r="HNU1" s="213"/>
      <c r="HNV1" s="213"/>
      <c r="HNW1" s="213"/>
      <c r="HNX1" s="213"/>
      <c r="HNY1" s="213"/>
      <c r="HNZ1" s="213"/>
      <c r="HOA1" s="213"/>
      <c r="HOB1" s="213"/>
      <c r="HOC1" s="213"/>
      <c r="HOD1" s="213"/>
      <c r="HOE1" s="213"/>
      <c r="HOF1" s="213"/>
      <c r="HOG1" s="213"/>
      <c r="HOH1" s="213"/>
      <c r="HOI1" s="213"/>
      <c r="HOJ1" s="213"/>
      <c r="HOK1" s="213"/>
      <c r="HOL1" s="213"/>
      <c r="HOM1" s="213"/>
      <c r="HON1" s="213"/>
      <c r="HOO1" s="213"/>
      <c r="HOP1" s="213"/>
      <c r="HOQ1" s="213"/>
      <c r="HOR1" s="213"/>
      <c r="HOS1" s="213"/>
      <c r="HOT1" s="213"/>
      <c r="HOU1" s="213"/>
      <c r="HOV1" s="213"/>
      <c r="HOW1" s="213"/>
      <c r="HOX1" s="213"/>
      <c r="HOY1" s="213"/>
      <c r="HOZ1" s="213"/>
      <c r="HPA1" s="213"/>
      <c r="HPB1" s="213"/>
      <c r="HPC1" s="213"/>
      <c r="HPD1" s="213"/>
      <c r="HPE1" s="213"/>
      <c r="HPF1" s="213"/>
      <c r="HPG1" s="213"/>
      <c r="HPH1" s="213"/>
      <c r="HPI1" s="213"/>
      <c r="HPJ1" s="213"/>
      <c r="HPK1" s="213"/>
      <c r="HPL1" s="213"/>
      <c r="HPM1" s="213"/>
      <c r="HPN1" s="213"/>
      <c r="HPO1" s="213"/>
      <c r="HPP1" s="213"/>
      <c r="HPQ1" s="213"/>
      <c r="HPR1" s="213"/>
      <c r="HPS1" s="213"/>
      <c r="HPT1" s="213"/>
      <c r="HPU1" s="213"/>
      <c r="HPV1" s="213"/>
      <c r="HPW1" s="213"/>
      <c r="HPX1" s="213"/>
      <c r="HPY1" s="213"/>
      <c r="HPZ1" s="213"/>
      <c r="HQA1" s="213"/>
      <c r="HQB1" s="213"/>
      <c r="HQC1" s="213"/>
      <c r="HQD1" s="213"/>
      <c r="HQE1" s="213"/>
      <c r="HQF1" s="213"/>
      <c r="HQG1" s="213"/>
      <c r="HQH1" s="213"/>
      <c r="HQI1" s="213"/>
      <c r="HQJ1" s="213"/>
      <c r="HQK1" s="213"/>
      <c r="HQL1" s="213"/>
      <c r="HQM1" s="213"/>
      <c r="HQN1" s="213"/>
      <c r="HQO1" s="213"/>
      <c r="HQP1" s="213"/>
      <c r="HQQ1" s="213"/>
      <c r="HQR1" s="213"/>
      <c r="HQS1" s="213"/>
      <c r="HQT1" s="213"/>
      <c r="HQU1" s="213"/>
      <c r="HQV1" s="213"/>
      <c r="HQW1" s="213"/>
      <c r="HQX1" s="213"/>
      <c r="HQY1" s="213"/>
      <c r="HQZ1" s="213"/>
      <c r="HRA1" s="213"/>
      <c r="HRB1" s="213"/>
      <c r="HRC1" s="213"/>
      <c r="HRD1" s="213"/>
      <c r="HRE1" s="213"/>
      <c r="HRF1" s="213"/>
      <c r="HRG1" s="213"/>
      <c r="HRH1" s="213"/>
      <c r="HRI1" s="213"/>
      <c r="HRJ1" s="213"/>
      <c r="HRK1" s="213"/>
      <c r="HRL1" s="213"/>
      <c r="HRM1" s="213"/>
      <c r="HRN1" s="213"/>
      <c r="HRO1" s="213"/>
      <c r="HRP1" s="213"/>
      <c r="HRQ1" s="213"/>
      <c r="HRR1" s="213"/>
      <c r="HRS1" s="213"/>
      <c r="HRT1" s="213"/>
      <c r="HRU1" s="213"/>
      <c r="HRV1" s="213"/>
      <c r="HRW1" s="213"/>
      <c r="HRX1" s="213"/>
      <c r="HRY1" s="213"/>
      <c r="HRZ1" s="213"/>
      <c r="HSA1" s="213"/>
      <c r="HSB1" s="213"/>
      <c r="HSC1" s="213"/>
      <c r="HSD1" s="213"/>
      <c r="HSE1" s="213"/>
      <c r="HSF1" s="213"/>
      <c r="HSG1" s="213"/>
      <c r="HSH1" s="213"/>
      <c r="HSI1" s="213"/>
      <c r="HSJ1" s="213"/>
      <c r="HSK1" s="213"/>
      <c r="HSL1" s="213"/>
      <c r="HSM1" s="213"/>
      <c r="HSN1" s="213"/>
      <c r="HSO1" s="213"/>
      <c r="HSP1" s="213"/>
      <c r="HSQ1" s="213"/>
      <c r="HSR1" s="213"/>
      <c r="HSS1" s="213"/>
      <c r="HST1" s="213"/>
      <c r="HSU1" s="213"/>
      <c r="HSV1" s="213"/>
      <c r="HSW1" s="213"/>
      <c r="HSX1" s="213"/>
      <c r="HSY1" s="213"/>
      <c r="HSZ1" s="213"/>
      <c r="HTA1" s="213"/>
      <c r="HTB1" s="213"/>
      <c r="HTC1" s="213"/>
      <c r="HTD1" s="213"/>
      <c r="HTE1" s="213"/>
      <c r="HTF1" s="213"/>
      <c r="HTG1" s="213"/>
      <c r="HTH1" s="213"/>
      <c r="HTI1" s="213"/>
      <c r="HTJ1" s="213"/>
      <c r="HTK1" s="213"/>
      <c r="HTL1" s="213"/>
      <c r="HTM1" s="213"/>
      <c r="HTN1" s="213"/>
      <c r="HTO1" s="213"/>
      <c r="HTP1" s="213"/>
      <c r="HTQ1" s="213"/>
      <c r="HTR1" s="213"/>
      <c r="HTS1" s="213"/>
      <c r="HTT1" s="213"/>
      <c r="HTU1" s="213"/>
      <c r="HTV1" s="213"/>
      <c r="HTW1" s="213"/>
      <c r="HTX1" s="213"/>
      <c r="HTY1" s="213"/>
      <c r="HTZ1" s="213"/>
      <c r="HUA1" s="213"/>
      <c r="HUB1" s="213"/>
      <c r="HUC1" s="213"/>
      <c r="HUD1" s="213"/>
      <c r="HUE1" s="213"/>
      <c r="HUF1" s="213"/>
      <c r="HUG1" s="213"/>
      <c r="HUH1" s="213"/>
      <c r="HUI1" s="213"/>
      <c r="HUJ1" s="213"/>
      <c r="HUK1" s="213"/>
      <c r="HUL1" s="213"/>
      <c r="HUM1" s="213"/>
      <c r="HUN1" s="213"/>
      <c r="HUO1" s="213"/>
      <c r="HUP1" s="213"/>
      <c r="HUQ1" s="213"/>
      <c r="HUR1" s="213"/>
      <c r="HUS1" s="213"/>
      <c r="HUT1" s="213"/>
      <c r="HUU1" s="213"/>
      <c r="HUV1" s="213"/>
      <c r="HUW1" s="213"/>
      <c r="HUX1" s="213"/>
      <c r="HUY1" s="213"/>
      <c r="HUZ1" s="213"/>
      <c r="HVA1" s="213"/>
      <c r="HVB1" s="213"/>
      <c r="HVC1" s="213"/>
      <c r="HVD1" s="213"/>
      <c r="HVE1" s="213"/>
      <c r="HVF1" s="213"/>
      <c r="HVG1" s="213"/>
      <c r="HVH1" s="213"/>
      <c r="HVI1" s="213"/>
      <c r="HVJ1" s="213"/>
      <c r="HVK1" s="213"/>
      <c r="HVL1" s="213"/>
      <c r="HVM1" s="213"/>
      <c r="HVN1" s="213"/>
      <c r="HVO1" s="213"/>
      <c r="HVP1" s="213"/>
      <c r="HVQ1" s="213"/>
      <c r="HVR1" s="213"/>
      <c r="HVS1" s="213"/>
      <c r="HVT1" s="213"/>
      <c r="HVU1" s="213"/>
      <c r="HVV1" s="213"/>
      <c r="HVW1" s="213"/>
      <c r="HVX1" s="213"/>
      <c r="HVY1" s="213"/>
      <c r="HVZ1" s="213"/>
      <c r="HWA1" s="213"/>
      <c r="HWB1" s="213"/>
      <c r="HWC1" s="213"/>
      <c r="HWD1" s="213"/>
      <c r="HWE1" s="213"/>
      <c r="HWF1" s="213"/>
      <c r="HWG1" s="213"/>
      <c r="HWH1" s="213"/>
      <c r="HWI1" s="213"/>
      <c r="HWJ1" s="213"/>
      <c r="HWK1" s="213"/>
      <c r="HWL1" s="213"/>
      <c r="HWM1" s="213"/>
      <c r="HWN1" s="213"/>
      <c r="HWO1" s="213"/>
      <c r="HWP1" s="213"/>
      <c r="HWQ1" s="213"/>
      <c r="HWR1" s="213"/>
      <c r="HWS1" s="213"/>
      <c r="HWT1" s="213"/>
      <c r="HWU1" s="213"/>
      <c r="HWV1" s="213"/>
      <c r="HWW1" s="213"/>
      <c r="HWX1" s="213"/>
      <c r="HWY1" s="213"/>
      <c r="HWZ1" s="213"/>
      <c r="HXA1" s="213"/>
      <c r="HXB1" s="213"/>
      <c r="HXC1" s="213"/>
      <c r="HXD1" s="213"/>
      <c r="HXE1" s="213"/>
      <c r="HXF1" s="213"/>
      <c r="HXG1" s="213"/>
      <c r="HXH1" s="213"/>
      <c r="HXI1" s="213"/>
      <c r="HXJ1" s="213"/>
      <c r="HXK1" s="213"/>
      <c r="HXL1" s="213"/>
      <c r="HXM1" s="213"/>
      <c r="HXN1" s="213"/>
      <c r="HXO1" s="213"/>
      <c r="HXP1" s="213"/>
      <c r="HXQ1" s="213"/>
      <c r="HXR1" s="213"/>
      <c r="HXS1" s="213"/>
      <c r="HXT1" s="213"/>
      <c r="HXU1" s="213"/>
      <c r="HXV1" s="213"/>
      <c r="HXW1" s="213"/>
      <c r="HXX1" s="213"/>
      <c r="HXY1" s="213"/>
      <c r="HXZ1" s="213"/>
      <c r="HYA1" s="213"/>
      <c r="HYB1" s="213"/>
      <c r="HYC1" s="213"/>
      <c r="HYD1" s="213"/>
      <c r="HYE1" s="213"/>
      <c r="HYF1" s="213"/>
      <c r="HYG1" s="213"/>
      <c r="HYH1" s="213"/>
      <c r="HYI1" s="213"/>
      <c r="HYJ1" s="213"/>
      <c r="HYK1" s="213"/>
      <c r="HYL1" s="213"/>
      <c r="HYM1" s="213"/>
      <c r="HYN1" s="213"/>
      <c r="HYO1" s="213"/>
      <c r="HYP1" s="213"/>
      <c r="HYQ1" s="213"/>
      <c r="HYR1" s="213"/>
      <c r="HYS1" s="213"/>
      <c r="HYT1" s="213"/>
      <c r="HYU1" s="213"/>
      <c r="HYV1" s="213"/>
      <c r="HYW1" s="213"/>
      <c r="HYX1" s="213"/>
      <c r="HYY1" s="213"/>
      <c r="HYZ1" s="213"/>
      <c r="HZA1" s="213"/>
      <c r="HZB1" s="213"/>
      <c r="HZC1" s="213"/>
      <c r="HZD1" s="213"/>
      <c r="HZE1" s="213"/>
      <c r="HZF1" s="213"/>
      <c r="HZG1" s="213"/>
      <c r="HZH1" s="213"/>
      <c r="HZI1" s="213"/>
      <c r="HZJ1" s="213"/>
      <c r="HZK1" s="213"/>
      <c r="HZL1" s="213"/>
      <c r="HZM1" s="213"/>
      <c r="HZN1" s="213"/>
      <c r="HZO1" s="213"/>
      <c r="HZP1" s="213"/>
      <c r="HZQ1" s="213"/>
      <c r="HZR1" s="213"/>
      <c r="HZS1" s="213"/>
      <c r="HZT1" s="213"/>
      <c r="HZU1" s="213"/>
      <c r="HZV1" s="213"/>
      <c r="HZW1" s="213"/>
      <c r="HZX1" s="213"/>
      <c r="HZY1" s="213"/>
      <c r="HZZ1" s="213"/>
      <c r="IAA1" s="213"/>
      <c r="IAB1" s="213"/>
      <c r="IAC1" s="213"/>
      <c r="IAD1" s="213"/>
      <c r="IAE1" s="213"/>
      <c r="IAF1" s="213"/>
      <c r="IAG1" s="213"/>
      <c r="IAH1" s="213"/>
      <c r="IAI1" s="213"/>
      <c r="IAJ1" s="213"/>
      <c r="IAK1" s="213"/>
      <c r="IAL1" s="213"/>
      <c r="IAM1" s="213"/>
      <c r="IAN1" s="213"/>
      <c r="IAO1" s="213"/>
      <c r="IAP1" s="213"/>
      <c r="IAQ1" s="213"/>
      <c r="IAR1" s="213"/>
      <c r="IAS1" s="213"/>
      <c r="IAT1" s="213"/>
      <c r="IAU1" s="213"/>
      <c r="IAV1" s="213"/>
      <c r="IAW1" s="213"/>
      <c r="IAX1" s="213"/>
      <c r="IAY1" s="213"/>
      <c r="IAZ1" s="213"/>
      <c r="IBA1" s="213"/>
      <c r="IBB1" s="213"/>
      <c r="IBC1" s="213"/>
      <c r="IBD1" s="213"/>
      <c r="IBE1" s="213"/>
      <c r="IBF1" s="213"/>
      <c r="IBG1" s="213"/>
      <c r="IBH1" s="213"/>
      <c r="IBI1" s="213"/>
      <c r="IBJ1" s="213"/>
      <c r="IBK1" s="213"/>
      <c r="IBL1" s="213"/>
      <c r="IBM1" s="213"/>
      <c r="IBN1" s="213"/>
      <c r="IBO1" s="213"/>
      <c r="IBP1" s="213"/>
      <c r="IBQ1" s="213"/>
      <c r="IBR1" s="213"/>
      <c r="IBS1" s="213"/>
      <c r="IBT1" s="213"/>
      <c r="IBU1" s="213"/>
      <c r="IBV1" s="213"/>
      <c r="IBW1" s="213"/>
      <c r="IBX1" s="213"/>
      <c r="IBY1" s="213"/>
      <c r="IBZ1" s="213"/>
      <c r="ICA1" s="213"/>
      <c r="ICB1" s="213"/>
      <c r="ICC1" s="213"/>
      <c r="ICD1" s="213"/>
      <c r="ICE1" s="213"/>
      <c r="ICF1" s="213"/>
      <c r="ICG1" s="213"/>
      <c r="ICH1" s="213"/>
      <c r="ICI1" s="213"/>
      <c r="ICJ1" s="213"/>
      <c r="ICK1" s="213"/>
      <c r="ICL1" s="213"/>
      <c r="ICM1" s="213"/>
      <c r="ICN1" s="213"/>
      <c r="ICO1" s="213"/>
      <c r="ICP1" s="213"/>
      <c r="ICQ1" s="213"/>
      <c r="ICR1" s="213"/>
      <c r="ICS1" s="213"/>
      <c r="ICT1" s="213"/>
      <c r="ICU1" s="213"/>
      <c r="ICV1" s="213"/>
      <c r="ICW1" s="213"/>
      <c r="ICX1" s="213"/>
      <c r="ICY1" s="213"/>
      <c r="ICZ1" s="213"/>
      <c r="IDA1" s="213"/>
      <c r="IDB1" s="213"/>
      <c r="IDC1" s="213"/>
      <c r="IDD1" s="213"/>
      <c r="IDE1" s="213"/>
      <c r="IDF1" s="213"/>
      <c r="IDG1" s="213"/>
      <c r="IDH1" s="213"/>
      <c r="IDI1" s="213"/>
      <c r="IDJ1" s="213"/>
      <c r="IDK1" s="213"/>
      <c r="IDL1" s="213"/>
      <c r="IDM1" s="213"/>
      <c r="IDN1" s="213"/>
      <c r="IDO1" s="213"/>
      <c r="IDP1" s="213"/>
      <c r="IDQ1" s="213"/>
      <c r="IDR1" s="213"/>
      <c r="IDS1" s="213"/>
      <c r="IDT1" s="213"/>
      <c r="IDU1" s="213"/>
      <c r="IDV1" s="213"/>
      <c r="IDW1" s="213"/>
      <c r="IDX1" s="213"/>
      <c r="IDY1" s="213"/>
      <c r="IDZ1" s="213"/>
      <c r="IEA1" s="213"/>
      <c r="IEB1" s="213"/>
      <c r="IEC1" s="213"/>
      <c r="IED1" s="213"/>
      <c r="IEE1" s="213"/>
      <c r="IEF1" s="213"/>
      <c r="IEG1" s="213"/>
      <c r="IEH1" s="213"/>
      <c r="IEI1" s="213"/>
      <c r="IEJ1" s="213"/>
      <c r="IEK1" s="213"/>
      <c r="IEL1" s="213"/>
      <c r="IEM1" s="213"/>
      <c r="IEN1" s="213"/>
      <c r="IEO1" s="213"/>
      <c r="IEP1" s="213"/>
      <c r="IEQ1" s="213"/>
      <c r="IER1" s="213"/>
      <c r="IES1" s="213"/>
      <c r="IET1" s="213"/>
      <c r="IEU1" s="213"/>
      <c r="IEV1" s="213"/>
      <c r="IEW1" s="213"/>
      <c r="IEX1" s="213"/>
      <c r="IEY1" s="213"/>
      <c r="IEZ1" s="213"/>
      <c r="IFA1" s="213"/>
      <c r="IFB1" s="213"/>
      <c r="IFC1" s="213"/>
      <c r="IFD1" s="213"/>
      <c r="IFE1" s="213"/>
      <c r="IFF1" s="213"/>
      <c r="IFG1" s="213"/>
      <c r="IFH1" s="213"/>
      <c r="IFI1" s="213"/>
      <c r="IFJ1" s="213"/>
      <c r="IFK1" s="213"/>
      <c r="IFL1" s="213"/>
      <c r="IFM1" s="213"/>
      <c r="IFN1" s="213"/>
      <c r="IFO1" s="213"/>
      <c r="IFP1" s="213"/>
      <c r="IFQ1" s="213"/>
      <c r="IFR1" s="213"/>
      <c r="IFS1" s="213"/>
      <c r="IFT1" s="213"/>
      <c r="IFU1" s="213"/>
      <c r="IFV1" s="213"/>
      <c r="IFW1" s="213"/>
      <c r="IFX1" s="213"/>
      <c r="IFY1" s="213"/>
      <c r="IFZ1" s="213"/>
      <c r="IGA1" s="213"/>
      <c r="IGB1" s="213"/>
      <c r="IGC1" s="213"/>
      <c r="IGD1" s="213"/>
      <c r="IGE1" s="213"/>
      <c r="IGF1" s="213"/>
      <c r="IGG1" s="213"/>
      <c r="IGH1" s="213"/>
      <c r="IGI1" s="213"/>
      <c r="IGJ1" s="213"/>
      <c r="IGK1" s="213"/>
      <c r="IGL1" s="213"/>
      <c r="IGM1" s="213"/>
      <c r="IGN1" s="213"/>
      <c r="IGO1" s="213"/>
      <c r="IGP1" s="213"/>
      <c r="IGQ1" s="213"/>
      <c r="IGR1" s="213"/>
      <c r="IGS1" s="213"/>
      <c r="IGT1" s="213"/>
      <c r="IGU1" s="213"/>
      <c r="IGV1" s="213"/>
      <c r="IGW1" s="213"/>
      <c r="IGX1" s="213"/>
      <c r="IGY1" s="213"/>
      <c r="IGZ1" s="213"/>
      <c r="IHA1" s="213"/>
      <c r="IHB1" s="213"/>
      <c r="IHC1" s="213"/>
      <c r="IHD1" s="213"/>
      <c r="IHE1" s="213"/>
      <c r="IHF1" s="213"/>
      <c r="IHG1" s="213"/>
      <c r="IHH1" s="213"/>
      <c r="IHI1" s="213"/>
      <c r="IHJ1" s="213"/>
      <c r="IHK1" s="213"/>
      <c r="IHL1" s="213"/>
      <c r="IHM1" s="213"/>
      <c r="IHN1" s="213"/>
      <c r="IHO1" s="213"/>
      <c r="IHP1" s="213"/>
      <c r="IHQ1" s="213"/>
      <c r="IHR1" s="213"/>
      <c r="IHS1" s="213"/>
      <c r="IHT1" s="213"/>
      <c r="IHU1" s="213"/>
      <c r="IHV1" s="213"/>
      <c r="IHW1" s="213"/>
      <c r="IHX1" s="213"/>
      <c r="IHY1" s="213"/>
      <c r="IHZ1" s="213"/>
      <c r="IIA1" s="213"/>
      <c r="IIB1" s="213"/>
      <c r="IIC1" s="213"/>
      <c r="IID1" s="213"/>
      <c r="IIE1" s="213"/>
      <c r="IIF1" s="213"/>
      <c r="IIG1" s="213"/>
      <c r="IIH1" s="213"/>
      <c r="III1" s="213"/>
      <c r="IIJ1" s="213"/>
      <c r="IIK1" s="213"/>
      <c r="IIL1" s="213"/>
      <c r="IIM1" s="213"/>
      <c r="IIN1" s="213"/>
      <c r="IIO1" s="213"/>
      <c r="IIP1" s="213"/>
      <c r="IIQ1" s="213"/>
      <c r="IIR1" s="213"/>
      <c r="IIS1" s="213"/>
      <c r="IIT1" s="213"/>
      <c r="IIU1" s="213"/>
      <c r="IIV1" s="213"/>
      <c r="IIW1" s="213"/>
      <c r="IIX1" s="213"/>
      <c r="IIY1" s="213"/>
      <c r="IIZ1" s="213"/>
      <c r="IJA1" s="213"/>
      <c r="IJB1" s="213"/>
      <c r="IJC1" s="213"/>
      <c r="IJD1" s="213"/>
      <c r="IJE1" s="213"/>
      <c r="IJF1" s="213"/>
      <c r="IJG1" s="213"/>
      <c r="IJH1" s="213"/>
      <c r="IJI1" s="213"/>
      <c r="IJJ1" s="213"/>
      <c r="IJK1" s="213"/>
      <c r="IJL1" s="213"/>
      <c r="IJM1" s="213"/>
      <c r="IJN1" s="213"/>
      <c r="IJO1" s="213"/>
      <c r="IJP1" s="213"/>
      <c r="IJQ1" s="213"/>
      <c r="IJR1" s="213"/>
      <c r="IJS1" s="213"/>
      <c r="IJT1" s="213"/>
      <c r="IJU1" s="213"/>
      <c r="IJV1" s="213"/>
      <c r="IJW1" s="213"/>
      <c r="IJX1" s="213"/>
      <c r="IJY1" s="213"/>
      <c r="IJZ1" s="213"/>
      <c r="IKA1" s="213"/>
      <c r="IKB1" s="213"/>
      <c r="IKC1" s="213"/>
      <c r="IKD1" s="213"/>
      <c r="IKE1" s="213"/>
      <c r="IKF1" s="213"/>
      <c r="IKG1" s="213"/>
      <c r="IKH1" s="213"/>
      <c r="IKI1" s="213"/>
      <c r="IKJ1" s="213"/>
      <c r="IKK1" s="213"/>
      <c r="IKL1" s="213"/>
      <c r="IKM1" s="213"/>
      <c r="IKN1" s="213"/>
      <c r="IKO1" s="213"/>
      <c r="IKP1" s="213"/>
      <c r="IKQ1" s="213"/>
      <c r="IKR1" s="213"/>
      <c r="IKS1" s="213"/>
      <c r="IKT1" s="213"/>
      <c r="IKU1" s="213"/>
      <c r="IKV1" s="213"/>
      <c r="IKW1" s="213"/>
      <c r="IKX1" s="213"/>
      <c r="IKY1" s="213"/>
      <c r="IKZ1" s="213"/>
      <c r="ILA1" s="213"/>
      <c r="ILB1" s="213"/>
      <c r="ILC1" s="213"/>
      <c r="ILD1" s="213"/>
      <c r="ILE1" s="213"/>
      <c r="ILF1" s="213"/>
      <c r="ILG1" s="213"/>
      <c r="ILH1" s="213"/>
      <c r="ILI1" s="213"/>
      <c r="ILJ1" s="213"/>
      <c r="ILK1" s="213"/>
      <c r="ILL1" s="213"/>
      <c r="ILM1" s="213"/>
      <c r="ILN1" s="213"/>
      <c r="ILO1" s="213"/>
      <c r="ILP1" s="213"/>
      <c r="ILQ1" s="213"/>
      <c r="ILR1" s="213"/>
      <c r="ILS1" s="213"/>
      <c r="ILT1" s="213"/>
      <c r="ILU1" s="213"/>
      <c r="ILV1" s="213"/>
      <c r="ILW1" s="213"/>
      <c r="ILX1" s="213"/>
      <c r="ILY1" s="213"/>
      <c r="ILZ1" s="213"/>
      <c r="IMA1" s="213"/>
      <c r="IMB1" s="213"/>
      <c r="IMC1" s="213"/>
      <c r="IMD1" s="213"/>
      <c r="IME1" s="213"/>
      <c r="IMF1" s="213"/>
      <c r="IMG1" s="213"/>
      <c r="IMH1" s="213"/>
      <c r="IMI1" s="213"/>
      <c r="IMJ1" s="213"/>
      <c r="IMK1" s="213"/>
      <c r="IML1" s="213"/>
      <c r="IMM1" s="213"/>
      <c r="IMN1" s="213"/>
      <c r="IMO1" s="213"/>
      <c r="IMP1" s="213"/>
      <c r="IMQ1" s="213"/>
      <c r="IMR1" s="213"/>
      <c r="IMS1" s="213"/>
      <c r="IMT1" s="213"/>
      <c r="IMU1" s="213"/>
      <c r="IMV1" s="213"/>
      <c r="IMW1" s="213"/>
      <c r="IMX1" s="213"/>
      <c r="IMY1" s="213"/>
      <c r="IMZ1" s="213"/>
      <c r="INA1" s="213"/>
      <c r="INB1" s="213"/>
      <c r="INC1" s="213"/>
      <c r="IND1" s="213"/>
      <c r="INE1" s="213"/>
      <c r="INF1" s="213"/>
      <c r="ING1" s="213"/>
      <c r="INH1" s="213"/>
      <c r="INI1" s="213"/>
      <c r="INJ1" s="213"/>
      <c r="INK1" s="213"/>
      <c r="INL1" s="213"/>
      <c r="INM1" s="213"/>
      <c r="INN1" s="213"/>
      <c r="INO1" s="213"/>
      <c r="INP1" s="213"/>
      <c r="INQ1" s="213"/>
      <c r="INR1" s="213"/>
      <c r="INS1" s="213"/>
      <c r="INT1" s="213"/>
      <c r="INU1" s="213"/>
      <c r="INV1" s="213"/>
      <c r="INW1" s="213"/>
      <c r="INX1" s="213"/>
      <c r="INY1" s="213"/>
      <c r="INZ1" s="213"/>
      <c r="IOA1" s="213"/>
      <c r="IOB1" s="213"/>
      <c r="IOC1" s="213"/>
      <c r="IOD1" s="213"/>
      <c r="IOE1" s="213"/>
      <c r="IOF1" s="213"/>
      <c r="IOG1" s="213"/>
      <c r="IOH1" s="213"/>
      <c r="IOI1" s="213"/>
      <c r="IOJ1" s="213"/>
      <c r="IOK1" s="213"/>
      <c r="IOL1" s="213"/>
      <c r="IOM1" s="213"/>
      <c r="ION1" s="213"/>
      <c r="IOO1" s="213"/>
      <c r="IOP1" s="213"/>
      <c r="IOQ1" s="213"/>
      <c r="IOR1" s="213"/>
      <c r="IOS1" s="213"/>
      <c r="IOT1" s="213"/>
      <c r="IOU1" s="213"/>
      <c r="IOV1" s="213"/>
      <c r="IOW1" s="213"/>
      <c r="IOX1" s="213"/>
      <c r="IOY1" s="213"/>
      <c r="IOZ1" s="213"/>
      <c r="IPA1" s="213"/>
      <c r="IPB1" s="213"/>
      <c r="IPC1" s="213"/>
      <c r="IPD1" s="213"/>
      <c r="IPE1" s="213"/>
      <c r="IPF1" s="213"/>
      <c r="IPG1" s="213"/>
      <c r="IPH1" s="213"/>
      <c r="IPI1" s="213"/>
      <c r="IPJ1" s="213"/>
      <c r="IPK1" s="213"/>
      <c r="IPL1" s="213"/>
      <c r="IPM1" s="213"/>
      <c r="IPN1" s="213"/>
      <c r="IPO1" s="213"/>
      <c r="IPP1" s="213"/>
      <c r="IPQ1" s="213"/>
      <c r="IPR1" s="213"/>
      <c r="IPS1" s="213"/>
      <c r="IPT1" s="213"/>
      <c r="IPU1" s="213"/>
      <c r="IPV1" s="213"/>
      <c r="IPW1" s="213"/>
      <c r="IPX1" s="213"/>
      <c r="IPY1" s="213"/>
      <c r="IPZ1" s="213"/>
      <c r="IQA1" s="213"/>
      <c r="IQB1" s="213"/>
      <c r="IQC1" s="213"/>
      <c r="IQD1" s="213"/>
      <c r="IQE1" s="213"/>
      <c r="IQF1" s="213"/>
      <c r="IQG1" s="213"/>
      <c r="IQH1" s="213"/>
      <c r="IQI1" s="213"/>
      <c r="IQJ1" s="213"/>
      <c r="IQK1" s="213"/>
      <c r="IQL1" s="213"/>
      <c r="IQM1" s="213"/>
      <c r="IQN1" s="213"/>
      <c r="IQO1" s="213"/>
      <c r="IQP1" s="213"/>
      <c r="IQQ1" s="213"/>
      <c r="IQR1" s="213"/>
      <c r="IQS1" s="213"/>
      <c r="IQT1" s="213"/>
      <c r="IQU1" s="213"/>
      <c r="IQV1" s="213"/>
      <c r="IQW1" s="213"/>
      <c r="IQX1" s="213"/>
      <c r="IQY1" s="213"/>
      <c r="IQZ1" s="213"/>
      <c r="IRA1" s="213"/>
      <c r="IRB1" s="213"/>
      <c r="IRC1" s="213"/>
      <c r="IRD1" s="213"/>
      <c r="IRE1" s="213"/>
      <c r="IRF1" s="213"/>
      <c r="IRG1" s="213"/>
      <c r="IRH1" s="213"/>
      <c r="IRI1" s="213"/>
      <c r="IRJ1" s="213"/>
      <c r="IRK1" s="213"/>
      <c r="IRL1" s="213"/>
      <c r="IRM1" s="213"/>
      <c r="IRN1" s="213"/>
      <c r="IRO1" s="213"/>
      <c r="IRP1" s="213"/>
      <c r="IRQ1" s="213"/>
      <c r="IRR1" s="213"/>
      <c r="IRS1" s="213"/>
      <c r="IRT1" s="213"/>
      <c r="IRU1" s="213"/>
      <c r="IRV1" s="213"/>
      <c r="IRW1" s="213"/>
      <c r="IRX1" s="213"/>
      <c r="IRY1" s="213"/>
      <c r="IRZ1" s="213"/>
      <c r="ISA1" s="213"/>
      <c r="ISB1" s="213"/>
      <c r="ISC1" s="213"/>
      <c r="ISD1" s="213"/>
      <c r="ISE1" s="213"/>
      <c r="ISF1" s="213"/>
      <c r="ISG1" s="213"/>
      <c r="ISH1" s="213"/>
      <c r="ISI1" s="213"/>
      <c r="ISJ1" s="213"/>
      <c r="ISK1" s="213"/>
      <c r="ISL1" s="213"/>
      <c r="ISM1" s="213"/>
      <c r="ISN1" s="213"/>
      <c r="ISO1" s="213"/>
      <c r="ISP1" s="213"/>
      <c r="ISQ1" s="213"/>
      <c r="ISR1" s="213"/>
      <c r="ISS1" s="213"/>
      <c r="IST1" s="213"/>
      <c r="ISU1" s="213"/>
      <c r="ISV1" s="213"/>
      <c r="ISW1" s="213"/>
      <c r="ISX1" s="213"/>
      <c r="ISY1" s="213"/>
      <c r="ISZ1" s="213"/>
      <c r="ITA1" s="213"/>
      <c r="ITB1" s="213"/>
      <c r="ITC1" s="213"/>
      <c r="ITD1" s="213"/>
      <c r="ITE1" s="213"/>
      <c r="ITF1" s="213"/>
      <c r="ITG1" s="213"/>
      <c r="ITH1" s="213"/>
      <c r="ITI1" s="213"/>
      <c r="ITJ1" s="213"/>
      <c r="ITK1" s="213"/>
      <c r="ITL1" s="213"/>
      <c r="ITM1" s="213"/>
      <c r="ITN1" s="213"/>
      <c r="ITO1" s="213"/>
      <c r="ITP1" s="213"/>
      <c r="ITQ1" s="213"/>
      <c r="ITR1" s="213"/>
      <c r="ITS1" s="213"/>
      <c r="ITT1" s="213"/>
      <c r="ITU1" s="213"/>
      <c r="ITV1" s="213"/>
      <c r="ITW1" s="213"/>
      <c r="ITX1" s="213"/>
      <c r="ITY1" s="213"/>
      <c r="ITZ1" s="213"/>
      <c r="IUA1" s="213"/>
      <c r="IUB1" s="213"/>
      <c r="IUC1" s="213"/>
      <c r="IUD1" s="213"/>
      <c r="IUE1" s="213"/>
      <c r="IUF1" s="213"/>
      <c r="IUG1" s="213"/>
      <c r="IUH1" s="213"/>
      <c r="IUI1" s="213"/>
      <c r="IUJ1" s="213"/>
      <c r="IUK1" s="213"/>
      <c r="IUL1" s="213"/>
      <c r="IUM1" s="213"/>
      <c r="IUN1" s="213"/>
      <c r="IUO1" s="213"/>
      <c r="IUP1" s="213"/>
      <c r="IUQ1" s="213"/>
      <c r="IUR1" s="213"/>
      <c r="IUS1" s="213"/>
      <c r="IUT1" s="213"/>
      <c r="IUU1" s="213"/>
      <c r="IUV1" s="213"/>
      <c r="IUW1" s="213"/>
      <c r="IUX1" s="213"/>
      <c r="IUY1" s="213"/>
      <c r="IUZ1" s="213"/>
      <c r="IVA1" s="213"/>
      <c r="IVB1" s="213"/>
      <c r="IVC1" s="213"/>
      <c r="IVD1" s="213"/>
      <c r="IVE1" s="213"/>
      <c r="IVF1" s="213"/>
      <c r="IVG1" s="213"/>
      <c r="IVH1" s="213"/>
      <c r="IVI1" s="213"/>
      <c r="IVJ1" s="213"/>
      <c r="IVK1" s="213"/>
      <c r="IVL1" s="213"/>
      <c r="IVM1" s="213"/>
      <c r="IVN1" s="213"/>
      <c r="IVO1" s="213"/>
      <c r="IVP1" s="213"/>
      <c r="IVQ1" s="213"/>
      <c r="IVR1" s="213"/>
      <c r="IVS1" s="213"/>
      <c r="IVT1" s="213"/>
      <c r="IVU1" s="213"/>
      <c r="IVV1" s="213"/>
      <c r="IVW1" s="213"/>
      <c r="IVX1" s="213"/>
      <c r="IVY1" s="213"/>
      <c r="IVZ1" s="213"/>
      <c r="IWA1" s="213"/>
      <c r="IWB1" s="213"/>
      <c r="IWC1" s="213"/>
      <c r="IWD1" s="213"/>
      <c r="IWE1" s="213"/>
      <c r="IWF1" s="213"/>
      <c r="IWG1" s="213"/>
      <c r="IWH1" s="213"/>
      <c r="IWI1" s="213"/>
      <c r="IWJ1" s="213"/>
      <c r="IWK1" s="213"/>
      <c r="IWL1" s="213"/>
      <c r="IWM1" s="213"/>
      <c r="IWN1" s="213"/>
      <c r="IWO1" s="213"/>
      <c r="IWP1" s="213"/>
      <c r="IWQ1" s="213"/>
      <c r="IWR1" s="213"/>
      <c r="IWS1" s="213"/>
      <c r="IWT1" s="213"/>
      <c r="IWU1" s="213"/>
      <c r="IWV1" s="213"/>
      <c r="IWW1" s="213"/>
      <c r="IWX1" s="213"/>
      <c r="IWY1" s="213"/>
      <c r="IWZ1" s="213"/>
      <c r="IXA1" s="213"/>
      <c r="IXB1" s="213"/>
      <c r="IXC1" s="213"/>
      <c r="IXD1" s="213"/>
      <c r="IXE1" s="213"/>
      <c r="IXF1" s="213"/>
      <c r="IXG1" s="213"/>
      <c r="IXH1" s="213"/>
      <c r="IXI1" s="213"/>
      <c r="IXJ1" s="213"/>
      <c r="IXK1" s="213"/>
      <c r="IXL1" s="213"/>
      <c r="IXM1" s="213"/>
      <c r="IXN1" s="213"/>
      <c r="IXO1" s="213"/>
      <c r="IXP1" s="213"/>
      <c r="IXQ1" s="213"/>
      <c r="IXR1" s="213"/>
      <c r="IXS1" s="213"/>
      <c r="IXT1" s="213"/>
      <c r="IXU1" s="213"/>
      <c r="IXV1" s="213"/>
      <c r="IXW1" s="213"/>
      <c r="IXX1" s="213"/>
      <c r="IXY1" s="213"/>
      <c r="IXZ1" s="213"/>
      <c r="IYA1" s="213"/>
      <c r="IYB1" s="213"/>
      <c r="IYC1" s="213"/>
      <c r="IYD1" s="213"/>
      <c r="IYE1" s="213"/>
      <c r="IYF1" s="213"/>
      <c r="IYG1" s="213"/>
      <c r="IYH1" s="213"/>
      <c r="IYI1" s="213"/>
      <c r="IYJ1" s="213"/>
      <c r="IYK1" s="213"/>
      <c r="IYL1" s="213"/>
      <c r="IYM1" s="213"/>
      <c r="IYN1" s="213"/>
      <c r="IYO1" s="213"/>
      <c r="IYP1" s="213"/>
      <c r="IYQ1" s="213"/>
      <c r="IYR1" s="213"/>
      <c r="IYS1" s="213"/>
      <c r="IYT1" s="213"/>
      <c r="IYU1" s="213"/>
      <c r="IYV1" s="213"/>
      <c r="IYW1" s="213"/>
      <c r="IYX1" s="213"/>
      <c r="IYY1" s="213"/>
      <c r="IYZ1" s="213"/>
      <c r="IZA1" s="213"/>
      <c r="IZB1" s="213"/>
      <c r="IZC1" s="213"/>
      <c r="IZD1" s="213"/>
      <c r="IZE1" s="213"/>
      <c r="IZF1" s="213"/>
      <c r="IZG1" s="213"/>
      <c r="IZH1" s="213"/>
      <c r="IZI1" s="213"/>
      <c r="IZJ1" s="213"/>
      <c r="IZK1" s="213"/>
      <c r="IZL1" s="213"/>
      <c r="IZM1" s="213"/>
      <c r="IZN1" s="213"/>
      <c r="IZO1" s="213"/>
      <c r="IZP1" s="213"/>
      <c r="IZQ1" s="213"/>
      <c r="IZR1" s="213"/>
      <c r="IZS1" s="213"/>
      <c r="IZT1" s="213"/>
      <c r="IZU1" s="213"/>
      <c r="IZV1" s="213"/>
      <c r="IZW1" s="213"/>
      <c r="IZX1" s="213"/>
      <c r="IZY1" s="213"/>
      <c r="IZZ1" s="213"/>
      <c r="JAA1" s="213"/>
      <c r="JAB1" s="213"/>
      <c r="JAC1" s="213"/>
      <c r="JAD1" s="213"/>
      <c r="JAE1" s="213"/>
      <c r="JAF1" s="213"/>
      <c r="JAG1" s="213"/>
      <c r="JAH1" s="213"/>
      <c r="JAI1" s="213"/>
      <c r="JAJ1" s="213"/>
      <c r="JAK1" s="213"/>
      <c r="JAL1" s="213"/>
      <c r="JAM1" s="213"/>
      <c r="JAN1" s="213"/>
      <c r="JAO1" s="213"/>
      <c r="JAP1" s="213"/>
      <c r="JAQ1" s="213"/>
      <c r="JAR1" s="213"/>
      <c r="JAS1" s="213"/>
      <c r="JAT1" s="213"/>
      <c r="JAU1" s="213"/>
      <c r="JAV1" s="213"/>
      <c r="JAW1" s="213"/>
      <c r="JAX1" s="213"/>
      <c r="JAY1" s="213"/>
      <c r="JAZ1" s="213"/>
      <c r="JBA1" s="213"/>
      <c r="JBB1" s="213"/>
      <c r="JBC1" s="213"/>
      <c r="JBD1" s="213"/>
      <c r="JBE1" s="213"/>
      <c r="JBF1" s="213"/>
      <c r="JBG1" s="213"/>
      <c r="JBH1" s="213"/>
      <c r="JBI1" s="213"/>
      <c r="JBJ1" s="213"/>
      <c r="JBK1" s="213"/>
      <c r="JBL1" s="213"/>
      <c r="JBM1" s="213"/>
      <c r="JBN1" s="213"/>
      <c r="JBO1" s="213"/>
      <c r="JBP1" s="213"/>
      <c r="JBQ1" s="213"/>
      <c r="JBR1" s="213"/>
      <c r="JBS1" s="213"/>
      <c r="JBT1" s="213"/>
      <c r="JBU1" s="213"/>
      <c r="JBV1" s="213"/>
      <c r="JBW1" s="213"/>
      <c r="JBX1" s="213"/>
      <c r="JBY1" s="213"/>
      <c r="JBZ1" s="213"/>
      <c r="JCA1" s="213"/>
      <c r="JCB1" s="213"/>
      <c r="JCC1" s="213"/>
      <c r="JCD1" s="213"/>
      <c r="JCE1" s="213"/>
      <c r="JCF1" s="213"/>
      <c r="JCG1" s="213"/>
      <c r="JCH1" s="213"/>
      <c r="JCI1" s="213"/>
      <c r="JCJ1" s="213"/>
      <c r="JCK1" s="213"/>
      <c r="JCL1" s="213"/>
      <c r="JCM1" s="213"/>
      <c r="JCN1" s="213"/>
      <c r="JCO1" s="213"/>
      <c r="JCP1" s="213"/>
      <c r="JCQ1" s="213"/>
      <c r="JCR1" s="213"/>
      <c r="JCS1" s="213"/>
      <c r="JCT1" s="213"/>
      <c r="JCU1" s="213"/>
      <c r="JCV1" s="213"/>
      <c r="JCW1" s="213"/>
      <c r="JCX1" s="213"/>
      <c r="JCY1" s="213"/>
      <c r="JCZ1" s="213"/>
      <c r="JDA1" s="213"/>
      <c r="JDB1" s="213"/>
      <c r="JDC1" s="213"/>
      <c r="JDD1" s="213"/>
      <c r="JDE1" s="213"/>
      <c r="JDF1" s="213"/>
      <c r="JDG1" s="213"/>
      <c r="JDH1" s="213"/>
      <c r="JDI1" s="213"/>
      <c r="JDJ1" s="213"/>
      <c r="JDK1" s="213"/>
      <c r="JDL1" s="213"/>
      <c r="JDM1" s="213"/>
      <c r="JDN1" s="213"/>
      <c r="JDO1" s="213"/>
      <c r="JDP1" s="213"/>
      <c r="JDQ1" s="213"/>
      <c r="JDR1" s="213"/>
      <c r="JDS1" s="213"/>
      <c r="JDT1" s="213"/>
      <c r="JDU1" s="213"/>
      <c r="JDV1" s="213"/>
      <c r="JDW1" s="213"/>
      <c r="JDX1" s="213"/>
      <c r="JDY1" s="213"/>
      <c r="JDZ1" s="213"/>
      <c r="JEA1" s="213"/>
      <c r="JEB1" s="213"/>
      <c r="JEC1" s="213"/>
      <c r="JED1" s="213"/>
      <c r="JEE1" s="213"/>
      <c r="JEF1" s="213"/>
      <c r="JEG1" s="213"/>
      <c r="JEH1" s="213"/>
      <c r="JEI1" s="213"/>
      <c r="JEJ1" s="213"/>
      <c r="JEK1" s="213"/>
      <c r="JEL1" s="213"/>
      <c r="JEM1" s="213"/>
      <c r="JEN1" s="213"/>
      <c r="JEO1" s="213"/>
      <c r="JEP1" s="213"/>
      <c r="JEQ1" s="213"/>
      <c r="JER1" s="213"/>
      <c r="JES1" s="213"/>
      <c r="JET1" s="213"/>
      <c r="JEU1" s="213"/>
      <c r="JEV1" s="213"/>
      <c r="JEW1" s="213"/>
      <c r="JEX1" s="213"/>
      <c r="JEY1" s="213"/>
      <c r="JEZ1" s="213"/>
      <c r="JFA1" s="213"/>
      <c r="JFB1" s="213"/>
      <c r="JFC1" s="213"/>
      <c r="JFD1" s="213"/>
      <c r="JFE1" s="213"/>
      <c r="JFF1" s="213"/>
      <c r="JFG1" s="213"/>
      <c r="JFH1" s="213"/>
      <c r="JFI1" s="213"/>
      <c r="JFJ1" s="213"/>
      <c r="JFK1" s="213"/>
      <c r="JFL1" s="213"/>
      <c r="JFM1" s="213"/>
      <c r="JFN1" s="213"/>
      <c r="JFO1" s="213"/>
      <c r="JFP1" s="213"/>
      <c r="JFQ1" s="213"/>
      <c r="JFR1" s="213"/>
      <c r="JFS1" s="213"/>
      <c r="JFT1" s="213"/>
      <c r="JFU1" s="213"/>
      <c r="JFV1" s="213"/>
      <c r="JFW1" s="213"/>
      <c r="JFX1" s="213"/>
      <c r="JFY1" s="213"/>
      <c r="JFZ1" s="213"/>
      <c r="JGA1" s="213"/>
      <c r="JGB1" s="213"/>
      <c r="JGC1" s="213"/>
      <c r="JGD1" s="213"/>
      <c r="JGE1" s="213"/>
      <c r="JGF1" s="213"/>
      <c r="JGG1" s="213"/>
      <c r="JGH1" s="213"/>
      <c r="JGI1" s="213"/>
      <c r="JGJ1" s="213"/>
      <c r="JGK1" s="213"/>
      <c r="JGL1" s="213"/>
      <c r="JGM1" s="213"/>
      <c r="JGN1" s="213"/>
      <c r="JGO1" s="213"/>
      <c r="JGP1" s="213"/>
      <c r="JGQ1" s="213"/>
      <c r="JGR1" s="213"/>
      <c r="JGS1" s="213"/>
      <c r="JGT1" s="213"/>
      <c r="JGU1" s="213"/>
      <c r="JGV1" s="213"/>
      <c r="JGW1" s="213"/>
      <c r="JGX1" s="213"/>
      <c r="JGY1" s="213"/>
      <c r="JGZ1" s="213"/>
      <c r="JHA1" s="213"/>
      <c r="JHB1" s="213"/>
      <c r="JHC1" s="213"/>
      <c r="JHD1" s="213"/>
      <c r="JHE1" s="213"/>
      <c r="JHF1" s="213"/>
      <c r="JHG1" s="213"/>
      <c r="JHH1" s="213"/>
      <c r="JHI1" s="213"/>
      <c r="JHJ1" s="213"/>
      <c r="JHK1" s="213"/>
      <c r="JHL1" s="213"/>
      <c r="JHM1" s="213"/>
      <c r="JHN1" s="213"/>
      <c r="JHO1" s="213"/>
      <c r="JHP1" s="213"/>
      <c r="JHQ1" s="213"/>
      <c r="JHR1" s="213"/>
      <c r="JHS1" s="213"/>
      <c r="JHT1" s="213"/>
      <c r="JHU1" s="213"/>
      <c r="JHV1" s="213"/>
      <c r="JHW1" s="213"/>
      <c r="JHX1" s="213"/>
      <c r="JHY1" s="213"/>
      <c r="JHZ1" s="213"/>
      <c r="JIA1" s="213"/>
      <c r="JIB1" s="213"/>
      <c r="JIC1" s="213"/>
      <c r="JID1" s="213"/>
      <c r="JIE1" s="213"/>
      <c r="JIF1" s="213"/>
      <c r="JIG1" s="213"/>
      <c r="JIH1" s="213"/>
      <c r="JII1" s="213"/>
      <c r="JIJ1" s="213"/>
      <c r="JIK1" s="213"/>
      <c r="JIL1" s="213"/>
      <c r="JIM1" s="213"/>
      <c r="JIN1" s="213"/>
      <c r="JIO1" s="213"/>
      <c r="JIP1" s="213"/>
      <c r="JIQ1" s="213"/>
      <c r="JIR1" s="213"/>
      <c r="JIS1" s="213"/>
      <c r="JIT1" s="213"/>
      <c r="JIU1" s="213"/>
      <c r="JIV1" s="213"/>
      <c r="JIW1" s="213"/>
      <c r="JIX1" s="213"/>
      <c r="JIY1" s="213"/>
      <c r="JIZ1" s="213"/>
      <c r="JJA1" s="213"/>
      <c r="JJB1" s="213"/>
      <c r="JJC1" s="213"/>
      <c r="JJD1" s="213"/>
      <c r="JJE1" s="213"/>
      <c r="JJF1" s="213"/>
      <c r="JJG1" s="213"/>
      <c r="JJH1" s="213"/>
      <c r="JJI1" s="213"/>
      <c r="JJJ1" s="213"/>
      <c r="JJK1" s="213"/>
      <c r="JJL1" s="213"/>
      <c r="JJM1" s="213"/>
      <c r="JJN1" s="213"/>
      <c r="JJO1" s="213"/>
      <c r="JJP1" s="213"/>
      <c r="JJQ1" s="213"/>
      <c r="JJR1" s="213"/>
      <c r="JJS1" s="213"/>
      <c r="JJT1" s="213"/>
      <c r="JJU1" s="213"/>
      <c r="JJV1" s="213"/>
      <c r="JJW1" s="213"/>
      <c r="JJX1" s="213"/>
      <c r="JJY1" s="213"/>
      <c r="JJZ1" s="213"/>
      <c r="JKA1" s="213"/>
      <c r="JKB1" s="213"/>
      <c r="JKC1" s="213"/>
      <c r="JKD1" s="213"/>
      <c r="JKE1" s="213"/>
      <c r="JKF1" s="213"/>
      <c r="JKG1" s="213"/>
      <c r="JKH1" s="213"/>
      <c r="JKI1" s="213"/>
      <c r="JKJ1" s="213"/>
      <c r="JKK1" s="213"/>
      <c r="JKL1" s="213"/>
      <c r="JKM1" s="213"/>
      <c r="JKN1" s="213"/>
      <c r="JKO1" s="213"/>
      <c r="JKP1" s="213"/>
      <c r="JKQ1" s="213"/>
      <c r="JKR1" s="213"/>
      <c r="JKS1" s="213"/>
      <c r="JKT1" s="213"/>
      <c r="JKU1" s="213"/>
      <c r="JKV1" s="213"/>
      <c r="JKW1" s="213"/>
      <c r="JKX1" s="213"/>
      <c r="JKY1" s="213"/>
      <c r="JKZ1" s="213"/>
      <c r="JLA1" s="213"/>
      <c r="JLB1" s="213"/>
      <c r="JLC1" s="213"/>
      <c r="JLD1" s="213"/>
      <c r="JLE1" s="213"/>
      <c r="JLF1" s="213"/>
      <c r="JLG1" s="213"/>
      <c r="JLH1" s="213"/>
      <c r="JLI1" s="213"/>
      <c r="JLJ1" s="213"/>
      <c r="JLK1" s="213"/>
      <c r="JLL1" s="213"/>
      <c r="JLM1" s="213"/>
      <c r="JLN1" s="213"/>
      <c r="JLO1" s="213"/>
      <c r="JLP1" s="213"/>
      <c r="JLQ1" s="213"/>
      <c r="JLR1" s="213"/>
      <c r="JLS1" s="213"/>
      <c r="JLT1" s="213"/>
      <c r="JLU1" s="213"/>
      <c r="JLV1" s="213"/>
      <c r="JLW1" s="213"/>
      <c r="JLX1" s="213"/>
      <c r="JLY1" s="213"/>
      <c r="JLZ1" s="213"/>
      <c r="JMA1" s="213"/>
      <c r="JMB1" s="213"/>
      <c r="JMC1" s="213"/>
      <c r="JMD1" s="213"/>
      <c r="JME1" s="213"/>
      <c r="JMF1" s="213"/>
      <c r="JMG1" s="213"/>
      <c r="JMH1" s="213"/>
      <c r="JMI1" s="213"/>
      <c r="JMJ1" s="213"/>
      <c r="JMK1" s="213"/>
      <c r="JML1" s="213"/>
      <c r="JMM1" s="213"/>
      <c r="JMN1" s="213"/>
      <c r="JMO1" s="213"/>
      <c r="JMP1" s="213"/>
      <c r="JMQ1" s="213"/>
      <c r="JMR1" s="213"/>
      <c r="JMS1" s="213"/>
      <c r="JMT1" s="213"/>
      <c r="JMU1" s="213"/>
      <c r="JMV1" s="213"/>
      <c r="JMW1" s="213"/>
      <c r="JMX1" s="213"/>
      <c r="JMY1" s="213"/>
      <c r="JMZ1" s="213"/>
      <c r="JNA1" s="213"/>
      <c r="JNB1" s="213"/>
      <c r="JNC1" s="213"/>
      <c r="JND1" s="213"/>
      <c r="JNE1" s="213"/>
      <c r="JNF1" s="213"/>
      <c r="JNG1" s="213"/>
      <c r="JNH1" s="213"/>
      <c r="JNI1" s="213"/>
      <c r="JNJ1" s="213"/>
      <c r="JNK1" s="213"/>
      <c r="JNL1" s="213"/>
      <c r="JNM1" s="213"/>
      <c r="JNN1" s="213"/>
      <c r="JNO1" s="213"/>
      <c r="JNP1" s="213"/>
      <c r="JNQ1" s="213"/>
      <c r="JNR1" s="213"/>
      <c r="JNS1" s="213"/>
      <c r="JNT1" s="213"/>
      <c r="JNU1" s="213"/>
      <c r="JNV1" s="213"/>
      <c r="JNW1" s="213"/>
      <c r="JNX1" s="213"/>
      <c r="JNY1" s="213"/>
      <c r="JNZ1" s="213"/>
      <c r="JOA1" s="213"/>
      <c r="JOB1" s="213"/>
      <c r="JOC1" s="213"/>
      <c r="JOD1" s="213"/>
      <c r="JOE1" s="213"/>
      <c r="JOF1" s="213"/>
      <c r="JOG1" s="213"/>
      <c r="JOH1" s="213"/>
      <c r="JOI1" s="213"/>
      <c r="JOJ1" s="213"/>
      <c r="JOK1" s="213"/>
      <c r="JOL1" s="213"/>
      <c r="JOM1" s="213"/>
      <c r="JON1" s="213"/>
      <c r="JOO1" s="213"/>
      <c r="JOP1" s="213"/>
      <c r="JOQ1" s="213"/>
      <c r="JOR1" s="213"/>
      <c r="JOS1" s="213"/>
      <c r="JOT1" s="213"/>
      <c r="JOU1" s="213"/>
      <c r="JOV1" s="213"/>
      <c r="JOW1" s="213"/>
      <c r="JOX1" s="213"/>
      <c r="JOY1" s="213"/>
      <c r="JOZ1" s="213"/>
      <c r="JPA1" s="213"/>
      <c r="JPB1" s="213"/>
      <c r="JPC1" s="213"/>
      <c r="JPD1" s="213"/>
      <c r="JPE1" s="213"/>
      <c r="JPF1" s="213"/>
      <c r="JPG1" s="213"/>
      <c r="JPH1" s="213"/>
      <c r="JPI1" s="213"/>
      <c r="JPJ1" s="213"/>
      <c r="JPK1" s="213"/>
      <c r="JPL1" s="213"/>
      <c r="JPM1" s="213"/>
      <c r="JPN1" s="213"/>
      <c r="JPO1" s="213"/>
      <c r="JPP1" s="213"/>
      <c r="JPQ1" s="213"/>
      <c r="JPR1" s="213"/>
      <c r="JPS1" s="213"/>
      <c r="JPT1" s="213"/>
      <c r="JPU1" s="213"/>
      <c r="JPV1" s="213"/>
      <c r="JPW1" s="213"/>
      <c r="JPX1" s="213"/>
      <c r="JPY1" s="213"/>
      <c r="JPZ1" s="213"/>
      <c r="JQA1" s="213"/>
      <c r="JQB1" s="213"/>
      <c r="JQC1" s="213"/>
      <c r="JQD1" s="213"/>
      <c r="JQE1" s="213"/>
      <c r="JQF1" s="213"/>
      <c r="JQG1" s="213"/>
      <c r="JQH1" s="213"/>
      <c r="JQI1" s="213"/>
      <c r="JQJ1" s="213"/>
      <c r="JQK1" s="213"/>
      <c r="JQL1" s="213"/>
      <c r="JQM1" s="213"/>
      <c r="JQN1" s="213"/>
      <c r="JQO1" s="213"/>
      <c r="JQP1" s="213"/>
      <c r="JQQ1" s="213"/>
      <c r="JQR1" s="213"/>
      <c r="JQS1" s="213"/>
      <c r="JQT1" s="213"/>
      <c r="JQU1" s="213"/>
      <c r="JQV1" s="213"/>
      <c r="JQW1" s="213"/>
      <c r="JQX1" s="213"/>
      <c r="JQY1" s="213"/>
      <c r="JQZ1" s="213"/>
      <c r="JRA1" s="213"/>
      <c r="JRB1" s="213"/>
      <c r="JRC1" s="213"/>
      <c r="JRD1" s="213"/>
      <c r="JRE1" s="213"/>
      <c r="JRF1" s="213"/>
      <c r="JRG1" s="213"/>
      <c r="JRH1" s="213"/>
      <c r="JRI1" s="213"/>
      <c r="JRJ1" s="213"/>
      <c r="JRK1" s="213"/>
      <c r="JRL1" s="213"/>
      <c r="JRM1" s="213"/>
      <c r="JRN1" s="213"/>
      <c r="JRO1" s="213"/>
      <c r="JRP1" s="213"/>
      <c r="JRQ1" s="213"/>
      <c r="JRR1" s="213"/>
      <c r="JRS1" s="213"/>
      <c r="JRT1" s="213"/>
      <c r="JRU1" s="213"/>
      <c r="JRV1" s="213"/>
      <c r="JRW1" s="213"/>
      <c r="JRX1" s="213"/>
      <c r="JRY1" s="213"/>
      <c r="JRZ1" s="213"/>
      <c r="JSA1" s="213"/>
      <c r="JSB1" s="213"/>
      <c r="JSC1" s="213"/>
      <c r="JSD1" s="213"/>
      <c r="JSE1" s="213"/>
      <c r="JSF1" s="213"/>
      <c r="JSG1" s="213"/>
      <c r="JSH1" s="213"/>
      <c r="JSI1" s="213"/>
      <c r="JSJ1" s="213"/>
      <c r="JSK1" s="213"/>
      <c r="JSL1" s="213"/>
      <c r="JSM1" s="213"/>
      <c r="JSN1" s="213"/>
      <c r="JSO1" s="213"/>
      <c r="JSP1" s="213"/>
      <c r="JSQ1" s="213"/>
      <c r="JSR1" s="213"/>
      <c r="JSS1" s="213"/>
      <c r="JST1" s="213"/>
      <c r="JSU1" s="213"/>
      <c r="JSV1" s="213"/>
      <c r="JSW1" s="213"/>
      <c r="JSX1" s="213"/>
      <c r="JSY1" s="213"/>
      <c r="JSZ1" s="213"/>
      <c r="JTA1" s="213"/>
      <c r="JTB1" s="213"/>
      <c r="JTC1" s="213"/>
      <c r="JTD1" s="213"/>
      <c r="JTE1" s="213"/>
      <c r="JTF1" s="213"/>
      <c r="JTG1" s="213"/>
      <c r="JTH1" s="213"/>
      <c r="JTI1" s="213"/>
      <c r="JTJ1" s="213"/>
      <c r="JTK1" s="213"/>
      <c r="JTL1" s="213"/>
      <c r="JTM1" s="213"/>
      <c r="JTN1" s="213"/>
      <c r="JTO1" s="213"/>
      <c r="JTP1" s="213"/>
      <c r="JTQ1" s="213"/>
      <c r="JTR1" s="213"/>
      <c r="JTS1" s="213"/>
      <c r="JTT1" s="213"/>
      <c r="JTU1" s="213"/>
      <c r="JTV1" s="213"/>
      <c r="JTW1" s="213"/>
      <c r="JTX1" s="213"/>
      <c r="JTY1" s="213"/>
      <c r="JTZ1" s="213"/>
      <c r="JUA1" s="213"/>
      <c r="JUB1" s="213"/>
      <c r="JUC1" s="213"/>
      <c r="JUD1" s="213"/>
      <c r="JUE1" s="213"/>
      <c r="JUF1" s="213"/>
      <c r="JUG1" s="213"/>
      <c r="JUH1" s="213"/>
      <c r="JUI1" s="213"/>
      <c r="JUJ1" s="213"/>
      <c r="JUK1" s="213"/>
      <c r="JUL1" s="213"/>
      <c r="JUM1" s="213"/>
      <c r="JUN1" s="213"/>
      <c r="JUO1" s="213"/>
      <c r="JUP1" s="213"/>
      <c r="JUQ1" s="213"/>
      <c r="JUR1" s="213"/>
      <c r="JUS1" s="213"/>
      <c r="JUT1" s="213"/>
      <c r="JUU1" s="213"/>
      <c r="JUV1" s="213"/>
      <c r="JUW1" s="213"/>
      <c r="JUX1" s="213"/>
      <c r="JUY1" s="213"/>
      <c r="JUZ1" s="213"/>
      <c r="JVA1" s="213"/>
      <c r="JVB1" s="213"/>
      <c r="JVC1" s="213"/>
      <c r="JVD1" s="213"/>
      <c r="JVE1" s="213"/>
      <c r="JVF1" s="213"/>
      <c r="JVG1" s="213"/>
      <c r="JVH1" s="213"/>
      <c r="JVI1" s="213"/>
      <c r="JVJ1" s="213"/>
      <c r="JVK1" s="213"/>
      <c r="JVL1" s="213"/>
      <c r="JVM1" s="213"/>
      <c r="JVN1" s="213"/>
      <c r="JVO1" s="213"/>
      <c r="JVP1" s="213"/>
      <c r="JVQ1" s="213"/>
      <c r="JVR1" s="213"/>
      <c r="JVS1" s="213"/>
      <c r="JVT1" s="213"/>
      <c r="JVU1" s="213"/>
      <c r="JVV1" s="213"/>
      <c r="JVW1" s="213"/>
      <c r="JVX1" s="213"/>
      <c r="JVY1" s="213"/>
      <c r="JVZ1" s="213"/>
      <c r="JWA1" s="213"/>
      <c r="JWB1" s="213"/>
      <c r="JWC1" s="213"/>
      <c r="JWD1" s="213"/>
      <c r="JWE1" s="213"/>
      <c r="JWF1" s="213"/>
      <c r="JWG1" s="213"/>
      <c r="JWH1" s="213"/>
      <c r="JWI1" s="213"/>
      <c r="JWJ1" s="213"/>
      <c r="JWK1" s="213"/>
      <c r="JWL1" s="213"/>
      <c r="JWM1" s="213"/>
      <c r="JWN1" s="213"/>
      <c r="JWO1" s="213"/>
      <c r="JWP1" s="213"/>
      <c r="JWQ1" s="213"/>
      <c r="JWR1" s="213"/>
      <c r="JWS1" s="213"/>
      <c r="JWT1" s="213"/>
      <c r="JWU1" s="213"/>
      <c r="JWV1" s="213"/>
      <c r="JWW1" s="213"/>
      <c r="JWX1" s="213"/>
      <c r="JWY1" s="213"/>
      <c r="JWZ1" s="213"/>
      <c r="JXA1" s="213"/>
      <c r="JXB1" s="213"/>
      <c r="JXC1" s="213"/>
      <c r="JXD1" s="213"/>
      <c r="JXE1" s="213"/>
      <c r="JXF1" s="213"/>
      <c r="JXG1" s="213"/>
      <c r="JXH1" s="213"/>
      <c r="JXI1" s="213"/>
      <c r="JXJ1" s="213"/>
      <c r="JXK1" s="213"/>
      <c r="JXL1" s="213"/>
      <c r="JXM1" s="213"/>
      <c r="JXN1" s="213"/>
      <c r="JXO1" s="213"/>
      <c r="JXP1" s="213"/>
      <c r="JXQ1" s="213"/>
      <c r="JXR1" s="213"/>
      <c r="JXS1" s="213"/>
      <c r="JXT1" s="213"/>
      <c r="JXU1" s="213"/>
      <c r="JXV1" s="213"/>
      <c r="JXW1" s="213"/>
      <c r="JXX1" s="213"/>
      <c r="JXY1" s="213"/>
      <c r="JXZ1" s="213"/>
      <c r="JYA1" s="213"/>
      <c r="JYB1" s="213"/>
      <c r="JYC1" s="213"/>
      <c r="JYD1" s="213"/>
      <c r="JYE1" s="213"/>
      <c r="JYF1" s="213"/>
      <c r="JYG1" s="213"/>
      <c r="JYH1" s="213"/>
      <c r="JYI1" s="213"/>
      <c r="JYJ1" s="213"/>
      <c r="JYK1" s="213"/>
      <c r="JYL1" s="213"/>
      <c r="JYM1" s="213"/>
      <c r="JYN1" s="213"/>
      <c r="JYO1" s="213"/>
      <c r="JYP1" s="213"/>
      <c r="JYQ1" s="213"/>
      <c r="JYR1" s="213"/>
      <c r="JYS1" s="213"/>
      <c r="JYT1" s="213"/>
      <c r="JYU1" s="213"/>
      <c r="JYV1" s="213"/>
      <c r="JYW1" s="213"/>
      <c r="JYX1" s="213"/>
      <c r="JYY1" s="213"/>
      <c r="JYZ1" s="213"/>
      <c r="JZA1" s="213"/>
      <c r="JZB1" s="213"/>
      <c r="JZC1" s="213"/>
      <c r="JZD1" s="213"/>
      <c r="JZE1" s="213"/>
      <c r="JZF1" s="213"/>
      <c r="JZG1" s="213"/>
      <c r="JZH1" s="213"/>
      <c r="JZI1" s="213"/>
      <c r="JZJ1" s="213"/>
      <c r="JZK1" s="213"/>
      <c r="JZL1" s="213"/>
      <c r="JZM1" s="213"/>
      <c r="JZN1" s="213"/>
      <c r="JZO1" s="213"/>
      <c r="JZP1" s="213"/>
      <c r="JZQ1" s="213"/>
      <c r="JZR1" s="213"/>
      <c r="JZS1" s="213"/>
      <c r="JZT1" s="213"/>
      <c r="JZU1" s="213"/>
      <c r="JZV1" s="213"/>
      <c r="JZW1" s="213"/>
      <c r="JZX1" s="213"/>
      <c r="JZY1" s="213"/>
      <c r="JZZ1" s="213"/>
      <c r="KAA1" s="213"/>
      <c r="KAB1" s="213"/>
      <c r="KAC1" s="213"/>
      <c r="KAD1" s="213"/>
      <c r="KAE1" s="213"/>
      <c r="KAF1" s="213"/>
      <c r="KAG1" s="213"/>
      <c r="KAH1" s="213"/>
      <c r="KAI1" s="213"/>
      <c r="KAJ1" s="213"/>
      <c r="KAK1" s="213"/>
      <c r="KAL1" s="213"/>
      <c r="KAM1" s="213"/>
      <c r="KAN1" s="213"/>
      <c r="KAO1" s="213"/>
      <c r="KAP1" s="213"/>
      <c r="KAQ1" s="213"/>
      <c r="KAR1" s="213"/>
      <c r="KAS1" s="213"/>
      <c r="KAT1" s="213"/>
      <c r="KAU1" s="213"/>
      <c r="KAV1" s="213"/>
      <c r="KAW1" s="213"/>
      <c r="KAX1" s="213"/>
      <c r="KAY1" s="213"/>
      <c r="KAZ1" s="213"/>
      <c r="KBA1" s="213"/>
      <c r="KBB1" s="213"/>
      <c r="KBC1" s="213"/>
      <c r="KBD1" s="213"/>
      <c r="KBE1" s="213"/>
      <c r="KBF1" s="213"/>
      <c r="KBG1" s="213"/>
      <c r="KBH1" s="213"/>
      <c r="KBI1" s="213"/>
      <c r="KBJ1" s="213"/>
      <c r="KBK1" s="213"/>
      <c r="KBL1" s="213"/>
      <c r="KBM1" s="213"/>
      <c r="KBN1" s="213"/>
      <c r="KBO1" s="213"/>
      <c r="KBP1" s="213"/>
      <c r="KBQ1" s="213"/>
      <c r="KBR1" s="213"/>
      <c r="KBS1" s="213"/>
      <c r="KBT1" s="213"/>
      <c r="KBU1" s="213"/>
      <c r="KBV1" s="213"/>
      <c r="KBW1" s="213"/>
      <c r="KBX1" s="213"/>
      <c r="KBY1" s="213"/>
      <c r="KBZ1" s="213"/>
      <c r="KCA1" s="213"/>
      <c r="KCB1" s="213"/>
      <c r="KCC1" s="213"/>
      <c r="KCD1" s="213"/>
      <c r="KCE1" s="213"/>
      <c r="KCF1" s="213"/>
      <c r="KCG1" s="213"/>
      <c r="KCH1" s="213"/>
      <c r="KCI1" s="213"/>
      <c r="KCJ1" s="213"/>
      <c r="KCK1" s="213"/>
      <c r="KCL1" s="213"/>
      <c r="KCM1" s="213"/>
      <c r="KCN1" s="213"/>
      <c r="KCO1" s="213"/>
      <c r="KCP1" s="213"/>
      <c r="KCQ1" s="213"/>
      <c r="KCR1" s="213"/>
      <c r="KCS1" s="213"/>
      <c r="KCT1" s="213"/>
      <c r="KCU1" s="213"/>
      <c r="KCV1" s="213"/>
      <c r="KCW1" s="213"/>
      <c r="KCX1" s="213"/>
      <c r="KCY1" s="213"/>
      <c r="KCZ1" s="213"/>
      <c r="KDA1" s="213"/>
      <c r="KDB1" s="213"/>
      <c r="KDC1" s="213"/>
      <c r="KDD1" s="213"/>
      <c r="KDE1" s="213"/>
      <c r="KDF1" s="213"/>
      <c r="KDG1" s="213"/>
      <c r="KDH1" s="213"/>
      <c r="KDI1" s="213"/>
      <c r="KDJ1" s="213"/>
      <c r="KDK1" s="213"/>
      <c r="KDL1" s="213"/>
      <c r="KDM1" s="213"/>
      <c r="KDN1" s="213"/>
      <c r="KDO1" s="213"/>
      <c r="KDP1" s="213"/>
      <c r="KDQ1" s="213"/>
      <c r="KDR1" s="213"/>
      <c r="KDS1" s="213"/>
      <c r="KDT1" s="213"/>
      <c r="KDU1" s="213"/>
      <c r="KDV1" s="213"/>
      <c r="KDW1" s="213"/>
      <c r="KDX1" s="213"/>
      <c r="KDY1" s="213"/>
      <c r="KDZ1" s="213"/>
      <c r="KEA1" s="213"/>
      <c r="KEB1" s="213"/>
      <c r="KEC1" s="213"/>
      <c r="KED1" s="213"/>
      <c r="KEE1" s="213"/>
      <c r="KEF1" s="213"/>
      <c r="KEG1" s="213"/>
      <c r="KEH1" s="213"/>
      <c r="KEI1" s="213"/>
      <c r="KEJ1" s="213"/>
      <c r="KEK1" s="213"/>
      <c r="KEL1" s="213"/>
      <c r="KEM1" s="213"/>
      <c r="KEN1" s="213"/>
      <c r="KEO1" s="213"/>
      <c r="KEP1" s="213"/>
      <c r="KEQ1" s="213"/>
      <c r="KER1" s="213"/>
      <c r="KES1" s="213"/>
      <c r="KET1" s="213"/>
      <c r="KEU1" s="213"/>
      <c r="KEV1" s="213"/>
      <c r="KEW1" s="213"/>
      <c r="KEX1" s="213"/>
      <c r="KEY1" s="213"/>
      <c r="KEZ1" s="213"/>
      <c r="KFA1" s="213"/>
      <c r="KFB1" s="213"/>
      <c r="KFC1" s="213"/>
      <c r="KFD1" s="213"/>
      <c r="KFE1" s="213"/>
      <c r="KFF1" s="213"/>
      <c r="KFG1" s="213"/>
      <c r="KFH1" s="213"/>
      <c r="KFI1" s="213"/>
      <c r="KFJ1" s="213"/>
      <c r="KFK1" s="213"/>
      <c r="KFL1" s="213"/>
      <c r="KFM1" s="213"/>
      <c r="KFN1" s="213"/>
      <c r="KFO1" s="213"/>
      <c r="KFP1" s="213"/>
      <c r="KFQ1" s="213"/>
      <c r="KFR1" s="213"/>
      <c r="KFS1" s="213"/>
      <c r="KFT1" s="213"/>
      <c r="KFU1" s="213"/>
      <c r="KFV1" s="213"/>
      <c r="KFW1" s="213"/>
      <c r="KFX1" s="213"/>
      <c r="KFY1" s="213"/>
      <c r="KFZ1" s="213"/>
      <c r="KGA1" s="213"/>
      <c r="KGB1" s="213"/>
      <c r="KGC1" s="213"/>
      <c r="KGD1" s="213"/>
      <c r="KGE1" s="213"/>
      <c r="KGF1" s="213"/>
      <c r="KGG1" s="213"/>
      <c r="KGH1" s="213"/>
      <c r="KGI1" s="213"/>
      <c r="KGJ1" s="213"/>
      <c r="KGK1" s="213"/>
      <c r="KGL1" s="213"/>
      <c r="KGM1" s="213"/>
      <c r="KGN1" s="213"/>
      <c r="KGO1" s="213"/>
      <c r="KGP1" s="213"/>
      <c r="KGQ1" s="213"/>
      <c r="KGR1" s="213"/>
      <c r="KGS1" s="213"/>
      <c r="KGT1" s="213"/>
      <c r="KGU1" s="213"/>
      <c r="KGV1" s="213"/>
      <c r="KGW1" s="213"/>
      <c r="KGX1" s="213"/>
      <c r="KGY1" s="213"/>
      <c r="KGZ1" s="213"/>
      <c r="KHA1" s="213"/>
      <c r="KHB1" s="213"/>
      <c r="KHC1" s="213"/>
      <c r="KHD1" s="213"/>
      <c r="KHE1" s="213"/>
      <c r="KHF1" s="213"/>
      <c r="KHG1" s="213"/>
      <c r="KHH1" s="213"/>
      <c r="KHI1" s="213"/>
      <c r="KHJ1" s="213"/>
      <c r="KHK1" s="213"/>
      <c r="KHL1" s="213"/>
      <c r="KHM1" s="213"/>
      <c r="KHN1" s="213"/>
      <c r="KHO1" s="213"/>
      <c r="KHP1" s="213"/>
      <c r="KHQ1" s="213"/>
      <c r="KHR1" s="213"/>
      <c r="KHS1" s="213"/>
      <c r="KHT1" s="213"/>
      <c r="KHU1" s="213"/>
      <c r="KHV1" s="213"/>
      <c r="KHW1" s="213"/>
      <c r="KHX1" s="213"/>
      <c r="KHY1" s="213"/>
      <c r="KHZ1" s="213"/>
      <c r="KIA1" s="213"/>
      <c r="KIB1" s="213"/>
      <c r="KIC1" s="213"/>
      <c r="KID1" s="213"/>
      <c r="KIE1" s="213"/>
      <c r="KIF1" s="213"/>
      <c r="KIG1" s="213"/>
      <c r="KIH1" s="213"/>
      <c r="KII1" s="213"/>
      <c r="KIJ1" s="213"/>
      <c r="KIK1" s="213"/>
      <c r="KIL1" s="213"/>
      <c r="KIM1" s="213"/>
      <c r="KIN1" s="213"/>
      <c r="KIO1" s="213"/>
      <c r="KIP1" s="213"/>
      <c r="KIQ1" s="213"/>
      <c r="KIR1" s="213"/>
      <c r="KIS1" s="213"/>
      <c r="KIT1" s="213"/>
      <c r="KIU1" s="213"/>
      <c r="KIV1" s="213"/>
      <c r="KIW1" s="213"/>
      <c r="KIX1" s="213"/>
      <c r="KIY1" s="213"/>
      <c r="KIZ1" s="213"/>
      <c r="KJA1" s="213"/>
      <c r="KJB1" s="213"/>
      <c r="KJC1" s="213"/>
      <c r="KJD1" s="213"/>
      <c r="KJE1" s="213"/>
      <c r="KJF1" s="213"/>
      <c r="KJG1" s="213"/>
      <c r="KJH1" s="213"/>
      <c r="KJI1" s="213"/>
      <c r="KJJ1" s="213"/>
      <c r="KJK1" s="213"/>
      <c r="KJL1" s="213"/>
      <c r="KJM1" s="213"/>
      <c r="KJN1" s="213"/>
      <c r="KJO1" s="213"/>
      <c r="KJP1" s="213"/>
      <c r="KJQ1" s="213"/>
      <c r="KJR1" s="213"/>
      <c r="KJS1" s="213"/>
      <c r="KJT1" s="213"/>
      <c r="KJU1" s="213"/>
      <c r="KJV1" s="213"/>
      <c r="KJW1" s="213"/>
      <c r="KJX1" s="213"/>
      <c r="KJY1" s="213"/>
      <c r="KJZ1" s="213"/>
      <c r="KKA1" s="213"/>
      <c r="KKB1" s="213"/>
      <c r="KKC1" s="213"/>
      <c r="KKD1" s="213"/>
      <c r="KKE1" s="213"/>
      <c r="KKF1" s="213"/>
      <c r="KKG1" s="213"/>
      <c r="KKH1" s="213"/>
      <c r="KKI1" s="213"/>
      <c r="KKJ1" s="213"/>
      <c r="KKK1" s="213"/>
      <c r="KKL1" s="213"/>
      <c r="KKM1" s="213"/>
      <c r="KKN1" s="213"/>
      <c r="KKO1" s="213"/>
      <c r="KKP1" s="213"/>
      <c r="KKQ1" s="213"/>
      <c r="KKR1" s="213"/>
      <c r="KKS1" s="213"/>
      <c r="KKT1" s="213"/>
      <c r="KKU1" s="213"/>
      <c r="KKV1" s="213"/>
      <c r="KKW1" s="213"/>
      <c r="KKX1" s="213"/>
      <c r="KKY1" s="213"/>
      <c r="KKZ1" s="213"/>
      <c r="KLA1" s="213"/>
      <c r="KLB1" s="213"/>
      <c r="KLC1" s="213"/>
      <c r="KLD1" s="213"/>
      <c r="KLE1" s="213"/>
      <c r="KLF1" s="213"/>
      <c r="KLG1" s="213"/>
      <c r="KLH1" s="213"/>
      <c r="KLI1" s="213"/>
      <c r="KLJ1" s="213"/>
      <c r="KLK1" s="213"/>
      <c r="KLL1" s="213"/>
      <c r="KLM1" s="213"/>
      <c r="KLN1" s="213"/>
      <c r="KLO1" s="213"/>
      <c r="KLP1" s="213"/>
      <c r="KLQ1" s="213"/>
      <c r="KLR1" s="213"/>
      <c r="KLS1" s="213"/>
      <c r="KLT1" s="213"/>
      <c r="KLU1" s="213"/>
      <c r="KLV1" s="213"/>
      <c r="KLW1" s="213"/>
      <c r="KLX1" s="213"/>
      <c r="KLY1" s="213"/>
      <c r="KLZ1" s="213"/>
      <c r="KMA1" s="213"/>
      <c r="KMB1" s="213"/>
      <c r="KMC1" s="213"/>
      <c r="KMD1" s="213"/>
      <c r="KME1" s="213"/>
      <c r="KMF1" s="213"/>
      <c r="KMG1" s="213"/>
      <c r="KMH1" s="213"/>
      <c r="KMI1" s="213"/>
      <c r="KMJ1" s="213"/>
      <c r="KMK1" s="213"/>
      <c r="KML1" s="213"/>
      <c r="KMM1" s="213"/>
      <c r="KMN1" s="213"/>
      <c r="KMO1" s="213"/>
      <c r="KMP1" s="213"/>
      <c r="KMQ1" s="213"/>
      <c r="KMR1" s="213"/>
      <c r="KMS1" s="213"/>
      <c r="KMT1" s="213"/>
      <c r="KMU1" s="213"/>
      <c r="KMV1" s="213"/>
      <c r="KMW1" s="213"/>
      <c r="KMX1" s="213"/>
      <c r="KMY1" s="213"/>
      <c r="KMZ1" s="213"/>
      <c r="KNA1" s="213"/>
      <c r="KNB1" s="213"/>
      <c r="KNC1" s="213"/>
      <c r="KND1" s="213"/>
      <c r="KNE1" s="213"/>
      <c r="KNF1" s="213"/>
      <c r="KNG1" s="213"/>
      <c r="KNH1" s="213"/>
      <c r="KNI1" s="213"/>
      <c r="KNJ1" s="213"/>
      <c r="KNK1" s="213"/>
      <c r="KNL1" s="213"/>
      <c r="KNM1" s="213"/>
      <c r="KNN1" s="213"/>
      <c r="KNO1" s="213"/>
      <c r="KNP1" s="213"/>
      <c r="KNQ1" s="213"/>
      <c r="KNR1" s="213"/>
      <c r="KNS1" s="213"/>
      <c r="KNT1" s="213"/>
      <c r="KNU1" s="213"/>
      <c r="KNV1" s="213"/>
      <c r="KNW1" s="213"/>
      <c r="KNX1" s="213"/>
      <c r="KNY1" s="213"/>
      <c r="KNZ1" s="213"/>
      <c r="KOA1" s="213"/>
      <c r="KOB1" s="213"/>
      <c r="KOC1" s="213"/>
      <c r="KOD1" s="213"/>
      <c r="KOE1" s="213"/>
      <c r="KOF1" s="213"/>
      <c r="KOG1" s="213"/>
      <c r="KOH1" s="213"/>
      <c r="KOI1" s="213"/>
      <c r="KOJ1" s="213"/>
      <c r="KOK1" s="213"/>
      <c r="KOL1" s="213"/>
      <c r="KOM1" s="213"/>
      <c r="KON1" s="213"/>
      <c r="KOO1" s="213"/>
      <c r="KOP1" s="213"/>
      <c r="KOQ1" s="213"/>
      <c r="KOR1" s="213"/>
      <c r="KOS1" s="213"/>
      <c r="KOT1" s="213"/>
      <c r="KOU1" s="213"/>
      <c r="KOV1" s="213"/>
      <c r="KOW1" s="213"/>
      <c r="KOX1" s="213"/>
      <c r="KOY1" s="213"/>
      <c r="KOZ1" s="213"/>
      <c r="KPA1" s="213"/>
      <c r="KPB1" s="213"/>
      <c r="KPC1" s="213"/>
      <c r="KPD1" s="213"/>
      <c r="KPE1" s="213"/>
      <c r="KPF1" s="213"/>
      <c r="KPG1" s="213"/>
      <c r="KPH1" s="213"/>
      <c r="KPI1" s="213"/>
      <c r="KPJ1" s="213"/>
      <c r="KPK1" s="213"/>
      <c r="KPL1" s="213"/>
      <c r="KPM1" s="213"/>
      <c r="KPN1" s="213"/>
      <c r="KPO1" s="213"/>
      <c r="KPP1" s="213"/>
      <c r="KPQ1" s="213"/>
      <c r="KPR1" s="213"/>
      <c r="KPS1" s="213"/>
      <c r="KPT1" s="213"/>
      <c r="KPU1" s="213"/>
      <c r="KPV1" s="213"/>
      <c r="KPW1" s="213"/>
      <c r="KPX1" s="213"/>
      <c r="KPY1" s="213"/>
      <c r="KPZ1" s="213"/>
      <c r="KQA1" s="213"/>
      <c r="KQB1" s="213"/>
      <c r="KQC1" s="213"/>
      <c r="KQD1" s="213"/>
      <c r="KQE1" s="213"/>
      <c r="KQF1" s="213"/>
      <c r="KQG1" s="213"/>
      <c r="KQH1" s="213"/>
      <c r="KQI1" s="213"/>
      <c r="KQJ1" s="213"/>
      <c r="KQK1" s="213"/>
      <c r="KQL1" s="213"/>
      <c r="KQM1" s="213"/>
      <c r="KQN1" s="213"/>
      <c r="KQO1" s="213"/>
      <c r="KQP1" s="213"/>
      <c r="KQQ1" s="213"/>
      <c r="KQR1" s="213"/>
      <c r="KQS1" s="213"/>
      <c r="KQT1" s="213"/>
      <c r="KQU1" s="213"/>
      <c r="KQV1" s="213"/>
      <c r="KQW1" s="213"/>
      <c r="KQX1" s="213"/>
      <c r="KQY1" s="213"/>
      <c r="KQZ1" s="213"/>
      <c r="KRA1" s="213"/>
      <c r="KRB1" s="213"/>
      <c r="KRC1" s="213"/>
      <c r="KRD1" s="213"/>
      <c r="KRE1" s="213"/>
      <c r="KRF1" s="213"/>
      <c r="KRG1" s="213"/>
      <c r="KRH1" s="213"/>
      <c r="KRI1" s="213"/>
      <c r="KRJ1" s="213"/>
      <c r="KRK1" s="213"/>
      <c r="KRL1" s="213"/>
      <c r="KRM1" s="213"/>
      <c r="KRN1" s="213"/>
      <c r="KRO1" s="213"/>
      <c r="KRP1" s="213"/>
      <c r="KRQ1" s="213"/>
      <c r="KRR1" s="213"/>
      <c r="KRS1" s="213"/>
      <c r="KRT1" s="213"/>
      <c r="KRU1" s="213"/>
      <c r="KRV1" s="213"/>
      <c r="KRW1" s="213"/>
      <c r="KRX1" s="213"/>
      <c r="KRY1" s="213"/>
      <c r="KRZ1" s="213"/>
      <c r="KSA1" s="213"/>
      <c r="KSB1" s="213"/>
      <c r="KSC1" s="213"/>
      <c r="KSD1" s="213"/>
      <c r="KSE1" s="213"/>
      <c r="KSF1" s="213"/>
      <c r="KSG1" s="213"/>
      <c r="KSH1" s="213"/>
      <c r="KSI1" s="213"/>
      <c r="KSJ1" s="213"/>
      <c r="KSK1" s="213"/>
      <c r="KSL1" s="213"/>
      <c r="KSM1" s="213"/>
      <c r="KSN1" s="213"/>
      <c r="KSO1" s="213"/>
      <c r="KSP1" s="213"/>
      <c r="KSQ1" s="213"/>
      <c r="KSR1" s="213"/>
      <c r="KSS1" s="213"/>
      <c r="KST1" s="213"/>
      <c r="KSU1" s="213"/>
      <c r="KSV1" s="213"/>
      <c r="KSW1" s="213"/>
      <c r="KSX1" s="213"/>
      <c r="KSY1" s="213"/>
      <c r="KSZ1" s="213"/>
      <c r="KTA1" s="213"/>
      <c r="KTB1" s="213"/>
      <c r="KTC1" s="213"/>
      <c r="KTD1" s="213"/>
      <c r="KTE1" s="213"/>
      <c r="KTF1" s="213"/>
      <c r="KTG1" s="213"/>
      <c r="KTH1" s="213"/>
      <c r="KTI1" s="213"/>
      <c r="KTJ1" s="213"/>
      <c r="KTK1" s="213"/>
      <c r="KTL1" s="213"/>
      <c r="KTM1" s="213"/>
      <c r="KTN1" s="213"/>
      <c r="KTO1" s="213"/>
      <c r="KTP1" s="213"/>
      <c r="KTQ1" s="213"/>
      <c r="KTR1" s="213"/>
      <c r="KTS1" s="213"/>
      <c r="KTT1" s="213"/>
      <c r="KTU1" s="213"/>
      <c r="KTV1" s="213"/>
      <c r="KTW1" s="213"/>
      <c r="KTX1" s="213"/>
      <c r="KTY1" s="213"/>
      <c r="KTZ1" s="213"/>
      <c r="KUA1" s="213"/>
      <c r="KUB1" s="213"/>
      <c r="KUC1" s="213"/>
      <c r="KUD1" s="213"/>
      <c r="KUE1" s="213"/>
      <c r="KUF1" s="213"/>
      <c r="KUG1" s="213"/>
      <c r="KUH1" s="213"/>
      <c r="KUI1" s="213"/>
      <c r="KUJ1" s="213"/>
      <c r="KUK1" s="213"/>
      <c r="KUL1" s="213"/>
      <c r="KUM1" s="213"/>
      <c r="KUN1" s="213"/>
      <c r="KUO1" s="213"/>
      <c r="KUP1" s="213"/>
      <c r="KUQ1" s="213"/>
      <c r="KUR1" s="213"/>
      <c r="KUS1" s="213"/>
      <c r="KUT1" s="213"/>
      <c r="KUU1" s="213"/>
      <c r="KUV1" s="213"/>
      <c r="KUW1" s="213"/>
      <c r="KUX1" s="213"/>
      <c r="KUY1" s="213"/>
      <c r="KUZ1" s="213"/>
      <c r="KVA1" s="213"/>
      <c r="KVB1" s="213"/>
      <c r="KVC1" s="213"/>
      <c r="KVD1" s="213"/>
      <c r="KVE1" s="213"/>
      <c r="KVF1" s="213"/>
      <c r="KVG1" s="213"/>
      <c r="KVH1" s="213"/>
      <c r="KVI1" s="213"/>
      <c r="KVJ1" s="213"/>
      <c r="KVK1" s="213"/>
      <c r="KVL1" s="213"/>
      <c r="KVM1" s="213"/>
      <c r="KVN1" s="213"/>
      <c r="KVO1" s="213"/>
      <c r="KVP1" s="213"/>
      <c r="KVQ1" s="213"/>
      <c r="KVR1" s="213"/>
      <c r="KVS1" s="213"/>
      <c r="KVT1" s="213"/>
      <c r="KVU1" s="213"/>
      <c r="KVV1" s="213"/>
      <c r="KVW1" s="213"/>
      <c r="KVX1" s="213"/>
      <c r="KVY1" s="213"/>
      <c r="KVZ1" s="213"/>
      <c r="KWA1" s="213"/>
      <c r="KWB1" s="213"/>
      <c r="KWC1" s="213"/>
      <c r="KWD1" s="213"/>
      <c r="KWE1" s="213"/>
      <c r="KWF1" s="213"/>
      <c r="KWG1" s="213"/>
      <c r="KWH1" s="213"/>
      <c r="KWI1" s="213"/>
      <c r="KWJ1" s="213"/>
      <c r="KWK1" s="213"/>
      <c r="KWL1" s="213"/>
      <c r="KWM1" s="213"/>
      <c r="KWN1" s="213"/>
      <c r="KWO1" s="213"/>
      <c r="KWP1" s="213"/>
      <c r="KWQ1" s="213"/>
      <c r="KWR1" s="213"/>
      <c r="KWS1" s="213"/>
      <c r="KWT1" s="213"/>
      <c r="KWU1" s="213"/>
      <c r="KWV1" s="213"/>
      <c r="KWW1" s="213"/>
      <c r="KWX1" s="213"/>
      <c r="KWY1" s="213"/>
      <c r="KWZ1" s="213"/>
      <c r="KXA1" s="213"/>
      <c r="KXB1" s="213"/>
      <c r="KXC1" s="213"/>
      <c r="KXD1" s="213"/>
      <c r="KXE1" s="213"/>
      <c r="KXF1" s="213"/>
      <c r="KXG1" s="213"/>
      <c r="KXH1" s="213"/>
      <c r="KXI1" s="213"/>
      <c r="KXJ1" s="213"/>
      <c r="KXK1" s="213"/>
      <c r="KXL1" s="213"/>
      <c r="KXM1" s="213"/>
      <c r="KXN1" s="213"/>
      <c r="KXO1" s="213"/>
      <c r="KXP1" s="213"/>
      <c r="KXQ1" s="213"/>
      <c r="KXR1" s="213"/>
      <c r="KXS1" s="213"/>
      <c r="KXT1" s="213"/>
      <c r="KXU1" s="213"/>
      <c r="KXV1" s="213"/>
      <c r="KXW1" s="213"/>
      <c r="KXX1" s="213"/>
      <c r="KXY1" s="213"/>
      <c r="KXZ1" s="213"/>
      <c r="KYA1" s="213"/>
      <c r="KYB1" s="213"/>
      <c r="KYC1" s="213"/>
      <c r="KYD1" s="213"/>
      <c r="KYE1" s="213"/>
      <c r="KYF1" s="213"/>
      <c r="KYG1" s="213"/>
      <c r="KYH1" s="213"/>
      <c r="KYI1" s="213"/>
      <c r="KYJ1" s="213"/>
      <c r="KYK1" s="213"/>
      <c r="KYL1" s="213"/>
      <c r="KYM1" s="213"/>
      <c r="KYN1" s="213"/>
      <c r="KYO1" s="213"/>
      <c r="KYP1" s="213"/>
      <c r="KYQ1" s="213"/>
      <c r="KYR1" s="213"/>
      <c r="KYS1" s="213"/>
      <c r="KYT1" s="213"/>
      <c r="KYU1" s="213"/>
      <c r="KYV1" s="213"/>
      <c r="KYW1" s="213"/>
      <c r="KYX1" s="213"/>
      <c r="KYY1" s="213"/>
      <c r="KYZ1" s="213"/>
      <c r="KZA1" s="213"/>
      <c r="KZB1" s="213"/>
      <c r="KZC1" s="213"/>
      <c r="KZD1" s="213"/>
      <c r="KZE1" s="213"/>
      <c r="KZF1" s="213"/>
      <c r="KZG1" s="213"/>
      <c r="KZH1" s="213"/>
      <c r="KZI1" s="213"/>
      <c r="KZJ1" s="213"/>
      <c r="KZK1" s="213"/>
      <c r="KZL1" s="213"/>
      <c r="KZM1" s="213"/>
      <c r="KZN1" s="213"/>
      <c r="KZO1" s="213"/>
      <c r="KZP1" s="213"/>
      <c r="KZQ1" s="213"/>
      <c r="KZR1" s="213"/>
      <c r="KZS1" s="213"/>
      <c r="KZT1" s="213"/>
      <c r="KZU1" s="213"/>
      <c r="KZV1" s="213"/>
      <c r="KZW1" s="213"/>
      <c r="KZX1" s="213"/>
      <c r="KZY1" s="213"/>
      <c r="KZZ1" s="213"/>
      <c r="LAA1" s="213"/>
      <c r="LAB1" s="213"/>
      <c r="LAC1" s="213"/>
      <c r="LAD1" s="213"/>
      <c r="LAE1" s="213"/>
      <c r="LAF1" s="213"/>
      <c r="LAG1" s="213"/>
      <c r="LAH1" s="213"/>
      <c r="LAI1" s="213"/>
      <c r="LAJ1" s="213"/>
      <c r="LAK1" s="213"/>
      <c r="LAL1" s="213"/>
      <c r="LAM1" s="213"/>
      <c r="LAN1" s="213"/>
      <c r="LAO1" s="213"/>
      <c r="LAP1" s="213"/>
      <c r="LAQ1" s="213"/>
      <c r="LAR1" s="213"/>
      <c r="LAS1" s="213"/>
      <c r="LAT1" s="213"/>
      <c r="LAU1" s="213"/>
      <c r="LAV1" s="213"/>
      <c r="LAW1" s="213"/>
      <c r="LAX1" s="213"/>
      <c r="LAY1" s="213"/>
      <c r="LAZ1" s="213"/>
      <c r="LBA1" s="213"/>
      <c r="LBB1" s="213"/>
      <c r="LBC1" s="213"/>
      <c r="LBD1" s="213"/>
      <c r="LBE1" s="213"/>
      <c r="LBF1" s="213"/>
      <c r="LBG1" s="213"/>
      <c r="LBH1" s="213"/>
      <c r="LBI1" s="213"/>
      <c r="LBJ1" s="213"/>
      <c r="LBK1" s="213"/>
      <c r="LBL1" s="213"/>
      <c r="LBM1" s="213"/>
      <c r="LBN1" s="213"/>
      <c r="LBO1" s="213"/>
      <c r="LBP1" s="213"/>
      <c r="LBQ1" s="213"/>
      <c r="LBR1" s="213"/>
      <c r="LBS1" s="213"/>
      <c r="LBT1" s="213"/>
      <c r="LBU1" s="213"/>
      <c r="LBV1" s="213"/>
      <c r="LBW1" s="213"/>
      <c r="LBX1" s="213"/>
      <c r="LBY1" s="213"/>
      <c r="LBZ1" s="213"/>
      <c r="LCA1" s="213"/>
      <c r="LCB1" s="213"/>
      <c r="LCC1" s="213"/>
      <c r="LCD1" s="213"/>
      <c r="LCE1" s="213"/>
      <c r="LCF1" s="213"/>
      <c r="LCG1" s="213"/>
      <c r="LCH1" s="213"/>
      <c r="LCI1" s="213"/>
      <c r="LCJ1" s="213"/>
      <c r="LCK1" s="213"/>
      <c r="LCL1" s="213"/>
      <c r="LCM1" s="213"/>
      <c r="LCN1" s="213"/>
      <c r="LCO1" s="213"/>
      <c r="LCP1" s="213"/>
      <c r="LCQ1" s="213"/>
      <c r="LCR1" s="213"/>
      <c r="LCS1" s="213"/>
      <c r="LCT1" s="213"/>
      <c r="LCU1" s="213"/>
      <c r="LCV1" s="213"/>
      <c r="LCW1" s="213"/>
      <c r="LCX1" s="213"/>
      <c r="LCY1" s="213"/>
      <c r="LCZ1" s="213"/>
      <c r="LDA1" s="213"/>
      <c r="LDB1" s="213"/>
      <c r="LDC1" s="213"/>
      <c r="LDD1" s="213"/>
      <c r="LDE1" s="213"/>
      <c r="LDF1" s="213"/>
      <c r="LDG1" s="213"/>
      <c r="LDH1" s="213"/>
      <c r="LDI1" s="213"/>
      <c r="LDJ1" s="213"/>
      <c r="LDK1" s="213"/>
      <c r="LDL1" s="213"/>
      <c r="LDM1" s="213"/>
      <c r="LDN1" s="213"/>
      <c r="LDO1" s="213"/>
      <c r="LDP1" s="213"/>
      <c r="LDQ1" s="213"/>
      <c r="LDR1" s="213"/>
      <c r="LDS1" s="213"/>
      <c r="LDT1" s="213"/>
      <c r="LDU1" s="213"/>
      <c r="LDV1" s="213"/>
      <c r="LDW1" s="213"/>
      <c r="LDX1" s="213"/>
      <c r="LDY1" s="213"/>
      <c r="LDZ1" s="213"/>
      <c r="LEA1" s="213"/>
      <c r="LEB1" s="213"/>
      <c r="LEC1" s="213"/>
      <c r="LED1" s="213"/>
      <c r="LEE1" s="213"/>
      <c r="LEF1" s="213"/>
      <c r="LEG1" s="213"/>
      <c r="LEH1" s="213"/>
      <c r="LEI1" s="213"/>
      <c r="LEJ1" s="213"/>
      <c r="LEK1" s="213"/>
      <c r="LEL1" s="213"/>
      <c r="LEM1" s="213"/>
      <c r="LEN1" s="213"/>
      <c r="LEO1" s="213"/>
      <c r="LEP1" s="213"/>
      <c r="LEQ1" s="213"/>
      <c r="LER1" s="213"/>
      <c r="LES1" s="213"/>
      <c r="LET1" s="213"/>
      <c r="LEU1" s="213"/>
      <c r="LEV1" s="213"/>
      <c r="LEW1" s="213"/>
      <c r="LEX1" s="213"/>
      <c r="LEY1" s="213"/>
      <c r="LEZ1" s="213"/>
      <c r="LFA1" s="213"/>
      <c r="LFB1" s="213"/>
      <c r="LFC1" s="213"/>
      <c r="LFD1" s="213"/>
      <c r="LFE1" s="213"/>
      <c r="LFF1" s="213"/>
      <c r="LFG1" s="213"/>
      <c r="LFH1" s="213"/>
      <c r="LFI1" s="213"/>
      <c r="LFJ1" s="213"/>
      <c r="LFK1" s="213"/>
      <c r="LFL1" s="213"/>
      <c r="LFM1" s="213"/>
      <c r="LFN1" s="213"/>
      <c r="LFO1" s="213"/>
      <c r="LFP1" s="213"/>
      <c r="LFQ1" s="213"/>
      <c r="LFR1" s="213"/>
      <c r="LFS1" s="213"/>
      <c r="LFT1" s="213"/>
      <c r="LFU1" s="213"/>
      <c r="LFV1" s="213"/>
      <c r="LFW1" s="213"/>
      <c r="LFX1" s="213"/>
      <c r="LFY1" s="213"/>
      <c r="LFZ1" s="213"/>
      <c r="LGA1" s="213"/>
      <c r="LGB1" s="213"/>
      <c r="LGC1" s="213"/>
      <c r="LGD1" s="213"/>
      <c r="LGE1" s="213"/>
      <c r="LGF1" s="213"/>
      <c r="LGG1" s="213"/>
      <c r="LGH1" s="213"/>
      <c r="LGI1" s="213"/>
      <c r="LGJ1" s="213"/>
      <c r="LGK1" s="213"/>
      <c r="LGL1" s="213"/>
      <c r="LGM1" s="213"/>
      <c r="LGN1" s="213"/>
      <c r="LGO1" s="213"/>
      <c r="LGP1" s="213"/>
      <c r="LGQ1" s="213"/>
      <c r="LGR1" s="213"/>
      <c r="LGS1" s="213"/>
      <c r="LGT1" s="213"/>
      <c r="LGU1" s="213"/>
      <c r="LGV1" s="213"/>
      <c r="LGW1" s="213"/>
      <c r="LGX1" s="213"/>
      <c r="LGY1" s="213"/>
      <c r="LGZ1" s="213"/>
      <c r="LHA1" s="213"/>
      <c r="LHB1" s="213"/>
      <c r="LHC1" s="213"/>
      <c r="LHD1" s="213"/>
      <c r="LHE1" s="213"/>
      <c r="LHF1" s="213"/>
      <c r="LHG1" s="213"/>
      <c r="LHH1" s="213"/>
      <c r="LHI1" s="213"/>
      <c r="LHJ1" s="213"/>
      <c r="LHK1" s="213"/>
      <c r="LHL1" s="213"/>
      <c r="LHM1" s="213"/>
      <c r="LHN1" s="213"/>
      <c r="LHO1" s="213"/>
      <c r="LHP1" s="213"/>
      <c r="LHQ1" s="213"/>
      <c r="LHR1" s="213"/>
      <c r="LHS1" s="213"/>
      <c r="LHT1" s="213"/>
      <c r="LHU1" s="213"/>
      <c r="LHV1" s="213"/>
      <c r="LHW1" s="213"/>
      <c r="LHX1" s="213"/>
      <c r="LHY1" s="213"/>
      <c r="LHZ1" s="213"/>
      <c r="LIA1" s="213"/>
      <c r="LIB1" s="213"/>
      <c r="LIC1" s="213"/>
      <c r="LID1" s="213"/>
      <c r="LIE1" s="213"/>
      <c r="LIF1" s="213"/>
      <c r="LIG1" s="213"/>
      <c r="LIH1" s="213"/>
      <c r="LII1" s="213"/>
      <c r="LIJ1" s="213"/>
      <c r="LIK1" s="213"/>
      <c r="LIL1" s="213"/>
      <c r="LIM1" s="213"/>
      <c r="LIN1" s="213"/>
      <c r="LIO1" s="213"/>
      <c r="LIP1" s="213"/>
      <c r="LIQ1" s="213"/>
      <c r="LIR1" s="213"/>
      <c r="LIS1" s="213"/>
      <c r="LIT1" s="213"/>
      <c r="LIU1" s="213"/>
      <c r="LIV1" s="213"/>
      <c r="LIW1" s="213"/>
      <c r="LIX1" s="213"/>
      <c r="LIY1" s="213"/>
      <c r="LIZ1" s="213"/>
      <c r="LJA1" s="213"/>
      <c r="LJB1" s="213"/>
      <c r="LJC1" s="213"/>
      <c r="LJD1" s="213"/>
      <c r="LJE1" s="213"/>
      <c r="LJF1" s="213"/>
      <c r="LJG1" s="213"/>
      <c r="LJH1" s="213"/>
      <c r="LJI1" s="213"/>
      <c r="LJJ1" s="213"/>
      <c r="LJK1" s="213"/>
      <c r="LJL1" s="213"/>
      <c r="LJM1" s="213"/>
      <c r="LJN1" s="213"/>
      <c r="LJO1" s="213"/>
      <c r="LJP1" s="213"/>
      <c r="LJQ1" s="213"/>
      <c r="LJR1" s="213"/>
      <c r="LJS1" s="213"/>
      <c r="LJT1" s="213"/>
      <c r="LJU1" s="213"/>
      <c r="LJV1" s="213"/>
      <c r="LJW1" s="213"/>
      <c r="LJX1" s="213"/>
      <c r="LJY1" s="213"/>
      <c r="LJZ1" s="213"/>
      <c r="LKA1" s="213"/>
      <c r="LKB1" s="213"/>
      <c r="LKC1" s="213"/>
      <c r="LKD1" s="213"/>
      <c r="LKE1" s="213"/>
      <c r="LKF1" s="213"/>
      <c r="LKG1" s="213"/>
      <c r="LKH1" s="213"/>
      <c r="LKI1" s="213"/>
      <c r="LKJ1" s="213"/>
      <c r="LKK1" s="213"/>
      <c r="LKL1" s="213"/>
      <c r="LKM1" s="213"/>
      <c r="LKN1" s="213"/>
      <c r="LKO1" s="213"/>
      <c r="LKP1" s="213"/>
      <c r="LKQ1" s="213"/>
      <c r="LKR1" s="213"/>
      <c r="LKS1" s="213"/>
      <c r="LKT1" s="213"/>
      <c r="LKU1" s="213"/>
      <c r="LKV1" s="213"/>
      <c r="LKW1" s="213"/>
      <c r="LKX1" s="213"/>
      <c r="LKY1" s="213"/>
      <c r="LKZ1" s="213"/>
      <c r="LLA1" s="213"/>
      <c r="LLB1" s="213"/>
      <c r="LLC1" s="213"/>
      <c r="LLD1" s="213"/>
      <c r="LLE1" s="213"/>
      <c r="LLF1" s="213"/>
      <c r="LLG1" s="213"/>
      <c r="LLH1" s="213"/>
      <c r="LLI1" s="213"/>
      <c r="LLJ1" s="213"/>
      <c r="LLK1" s="213"/>
      <c r="LLL1" s="213"/>
      <c r="LLM1" s="213"/>
      <c r="LLN1" s="213"/>
      <c r="LLO1" s="213"/>
      <c r="LLP1" s="213"/>
      <c r="LLQ1" s="213"/>
      <c r="LLR1" s="213"/>
      <c r="LLS1" s="213"/>
      <c r="LLT1" s="213"/>
      <c r="LLU1" s="213"/>
      <c r="LLV1" s="213"/>
      <c r="LLW1" s="213"/>
      <c r="LLX1" s="213"/>
      <c r="LLY1" s="213"/>
      <c r="LLZ1" s="213"/>
      <c r="LMA1" s="213"/>
      <c r="LMB1" s="213"/>
      <c r="LMC1" s="213"/>
      <c r="LMD1" s="213"/>
      <c r="LME1" s="213"/>
      <c r="LMF1" s="213"/>
      <c r="LMG1" s="213"/>
      <c r="LMH1" s="213"/>
      <c r="LMI1" s="213"/>
      <c r="LMJ1" s="213"/>
      <c r="LMK1" s="213"/>
      <c r="LML1" s="213"/>
      <c r="LMM1" s="213"/>
      <c r="LMN1" s="213"/>
      <c r="LMO1" s="213"/>
      <c r="LMP1" s="213"/>
      <c r="LMQ1" s="213"/>
      <c r="LMR1" s="213"/>
      <c r="LMS1" s="213"/>
      <c r="LMT1" s="213"/>
      <c r="LMU1" s="213"/>
      <c r="LMV1" s="213"/>
      <c r="LMW1" s="213"/>
      <c r="LMX1" s="213"/>
      <c r="LMY1" s="213"/>
      <c r="LMZ1" s="213"/>
      <c r="LNA1" s="213"/>
      <c r="LNB1" s="213"/>
      <c r="LNC1" s="213"/>
      <c r="LND1" s="213"/>
      <c r="LNE1" s="213"/>
      <c r="LNF1" s="213"/>
      <c r="LNG1" s="213"/>
      <c r="LNH1" s="213"/>
      <c r="LNI1" s="213"/>
      <c r="LNJ1" s="213"/>
      <c r="LNK1" s="213"/>
      <c r="LNL1" s="213"/>
      <c r="LNM1" s="213"/>
      <c r="LNN1" s="213"/>
      <c r="LNO1" s="213"/>
      <c r="LNP1" s="213"/>
      <c r="LNQ1" s="213"/>
      <c r="LNR1" s="213"/>
      <c r="LNS1" s="213"/>
      <c r="LNT1" s="213"/>
      <c r="LNU1" s="213"/>
      <c r="LNV1" s="213"/>
      <c r="LNW1" s="213"/>
      <c r="LNX1" s="213"/>
      <c r="LNY1" s="213"/>
      <c r="LNZ1" s="213"/>
      <c r="LOA1" s="213"/>
      <c r="LOB1" s="213"/>
      <c r="LOC1" s="213"/>
      <c r="LOD1" s="213"/>
      <c r="LOE1" s="213"/>
      <c r="LOF1" s="213"/>
      <c r="LOG1" s="213"/>
      <c r="LOH1" s="213"/>
      <c r="LOI1" s="213"/>
      <c r="LOJ1" s="213"/>
      <c r="LOK1" s="213"/>
      <c r="LOL1" s="213"/>
      <c r="LOM1" s="213"/>
      <c r="LON1" s="213"/>
      <c r="LOO1" s="213"/>
      <c r="LOP1" s="213"/>
      <c r="LOQ1" s="213"/>
      <c r="LOR1" s="213"/>
      <c r="LOS1" s="213"/>
      <c r="LOT1" s="213"/>
      <c r="LOU1" s="213"/>
      <c r="LOV1" s="213"/>
      <c r="LOW1" s="213"/>
      <c r="LOX1" s="213"/>
      <c r="LOY1" s="213"/>
      <c r="LOZ1" s="213"/>
      <c r="LPA1" s="213"/>
      <c r="LPB1" s="213"/>
      <c r="LPC1" s="213"/>
      <c r="LPD1" s="213"/>
      <c r="LPE1" s="213"/>
      <c r="LPF1" s="213"/>
      <c r="LPG1" s="213"/>
      <c r="LPH1" s="213"/>
      <c r="LPI1" s="213"/>
      <c r="LPJ1" s="213"/>
      <c r="LPK1" s="213"/>
      <c r="LPL1" s="213"/>
      <c r="LPM1" s="213"/>
      <c r="LPN1" s="213"/>
      <c r="LPO1" s="213"/>
      <c r="LPP1" s="213"/>
      <c r="LPQ1" s="213"/>
      <c r="LPR1" s="213"/>
      <c r="LPS1" s="213"/>
      <c r="LPT1" s="213"/>
      <c r="LPU1" s="213"/>
      <c r="LPV1" s="213"/>
      <c r="LPW1" s="213"/>
      <c r="LPX1" s="213"/>
      <c r="LPY1" s="213"/>
      <c r="LPZ1" s="213"/>
      <c r="LQA1" s="213"/>
      <c r="LQB1" s="213"/>
      <c r="LQC1" s="213"/>
      <c r="LQD1" s="213"/>
      <c r="LQE1" s="213"/>
      <c r="LQF1" s="213"/>
      <c r="LQG1" s="213"/>
      <c r="LQH1" s="213"/>
      <c r="LQI1" s="213"/>
      <c r="LQJ1" s="213"/>
      <c r="LQK1" s="213"/>
      <c r="LQL1" s="213"/>
      <c r="LQM1" s="213"/>
      <c r="LQN1" s="213"/>
      <c r="LQO1" s="213"/>
      <c r="LQP1" s="213"/>
      <c r="LQQ1" s="213"/>
      <c r="LQR1" s="213"/>
      <c r="LQS1" s="213"/>
      <c r="LQT1" s="213"/>
      <c r="LQU1" s="213"/>
      <c r="LQV1" s="213"/>
      <c r="LQW1" s="213"/>
      <c r="LQX1" s="213"/>
      <c r="LQY1" s="213"/>
      <c r="LQZ1" s="213"/>
      <c r="LRA1" s="213"/>
      <c r="LRB1" s="213"/>
      <c r="LRC1" s="213"/>
      <c r="LRD1" s="213"/>
      <c r="LRE1" s="213"/>
      <c r="LRF1" s="213"/>
      <c r="LRG1" s="213"/>
      <c r="LRH1" s="213"/>
      <c r="LRI1" s="213"/>
      <c r="LRJ1" s="213"/>
      <c r="LRK1" s="213"/>
      <c r="LRL1" s="213"/>
      <c r="LRM1" s="213"/>
      <c r="LRN1" s="213"/>
      <c r="LRO1" s="213"/>
      <c r="LRP1" s="213"/>
      <c r="LRQ1" s="213"/>
      <c r="LRR1" s="213"/>
      <c r="LRS1" s="213"/>
      <c r="LRT1" s="213"/>
      <c r="LRU1" s="213"/>
      <c r="LRV1" s="213"/>
      <c r="LRW1" s="213"/>
      <c r="LRX1" s="213"/>
      <c r="LRY1" s="213"/>
      <c r="LRZ1" s="213"/>
      <c r="LSA1" s="213"/>
      <c r="LSB1" s="213"/>
      <c r="LSC1" s="213"/>
      <c r="LSD1" s="213"/>
      <c r="LSE1" s="213"/>
      <c r="LSF1" s="213"/>
      <c r="LSG1" s="213"/>
      <c r="LSH1" s="213"/>
      <c r="LSI1" s="213"/>
      <c r="LSJ1" s="213"/>
      <c r="LSK1" s="213"/>
      <c r="LSL1" s="213"/>
      <c r="LSM1" s="213"/>
      <c r="LSN1" s="213"/>
      <c r="LSO1" s="213"/>
      <c r="LSP1" s="213"/>
      <c r="LSQ1" s="213"/>
      <c r="LSR1" s="213"/>
      <c r="LSS1" s="213"/>
      <c r="LST1" s="213"/>
      <c r="LSU1" s="213"/>
      <c r="LSV1" s="213"/>
      <c r="LSW1" s="213"/>
      <c r="LSX1" s="213"/>
      <c r="LSY1" s="213"/>
      <c r="LSZ1" s="213"/>
      <c r="LTA1" s="213"/>
      <c r="LTB1" s="213"/>
      <c r="LTC1" s="213"/>
      <c r="LTD1" s="213"/>
      <c r="LTE1" s="213"/>
      <c r="LTF1" s="213"/>
      <c r="LTG1" s="213"/>
      <c r="LTH1" s="213"/>
      <c r="LTI1" s="213"/>
      <c r="LTJ1" s="213"/>
      <c r="LTK1" s="213"/>
      <c r="LTL1" s="213"/>
      <c r="LTM1" s="213"/>
      <c r="LTN1" s="213"/>
      <c r="LTO1" s="213"/>
      <c r="LTP1" s="213"/>
      <c r="LTQ1" s="213"/>
      <c r="LTR1" s="213"/>
      <c r="LTS1" s="213"/>
      <c r="LTT1" s="213"/>
      <c r="LTU1" s="213"/>
      <c r="LTV1" s="213"/>
      <c r="LTW1" s="213"/>
      <c r="LTX1" s="213"/>
      <c r="LTY1" s="213"/>
      <c r="LTZ1" s="213"/>
      <c r="LUA1" s="213"/>
      <c r="LUB1" s="213"/>
      <c r="LUC1" s="213"/>
      <c r="LUD1" s="213"/>
      <c r="LUE1" s="213"/>
      <c r="LUF1" s="213"/>
      <c r="LUG1" s="213"/>
      <c r="LUH1" s="213"/>
      <c r="LUI1" s="213"/>
      <c r="LUJ1" s="213"/>
      <c r="LUK1" s="213"/>
      <c r="LUL1" s="213"/>
      <c r="LUM1" s="213"/>
      <c r="LUN1" s="213"/>
      <c r="LUO1" s="213"/>
      <c r="LUP1" s="213"/>
      <c r="LUQ1" s="213"/>
      <c r="LUR1" s="213"/>
      <c r="LUS1" s="213"/>
      <c r="LUT1" s="213"/>
      <c r="LUU1" s="213"/>
      <c r="LUV1" s="213"/>
      <c r="LUW1" s="213"/>
      <c r="LUX1" s="213"/>
      <c r="LUY1" s="213"/>
      <c r="LUZ1" s="213"/>
      <c r="LVA1" s="213"/>
      <c r="LVB1" s="213"/>
      <c r="LVC1" s="213"/>
      <c r="LVD1" s="213"/>
      <c r="LVE1" s="213"/>
      <c r="LVF1" s="213"/>
      <c r="LVG1" s="213"/>
      <c r="LVH1" s="213"/>
      <c r="LVI1" s="213"/>
      <c r="LVJ1" s="213"/>
      <c r="LVK1" s="213"/>
      <c r="LVL1" s="213"/>
      <c r="LVM1" s="213"/>
      <c r="LVN1" s="213"/>
      <c r="LVO1" s="213"/>
      <c r="LVP1" s="213"/>
      <c r="LVQ1" s="213"/>
      <c r="LVR1" s="213"/>
      <c r="LVS1" s="213"/>
      <c r="LVT1" s="213"/>
      <c r="LVU1" s="213"/>
      <c r="LVV1" s="213"/>
      <c r="LVW1" s="213"/>
      <c r="LVX1" s="213"/>
      <c r="LVY1" s="213"/>
      <c r="LVZ1" s="213"/>
      <c r="LWA1" s="213"/>
      <c r="LWB1" s="213"/>
      <c r="LWC1" s="213"/>
      <c r="LWD1" s="213"/>
      <c r="LWE1" s="213"/>
      <c r="LWF1" s="213"/>
      <c r="LWG1" s="213"/>
      <c r="LWH1" s="213"/>
      <c r="LWI1" s="213"/>
      <c r="LWJ1" s="213"/>
      <c r="LWK1" s="213"/>
      <c r="LWL1" s="213"/>
      <c r="LWM1" s="213"/>
      <c r="LWN1" s="213"/>
      <c r="LWO1" s="213"/>
      <c r="LWP1" s="213"/>
      <c r="LWQ1" s="213"/>
      <c r="LWR1" s="213"/>
      <c r="LWS1" s="213"/>
      <c r="LWT1" s="213"/>
      <c r="LWU1" s="213"/>
      <c r="LWV1" s="213"/>
      <c r="LWW1" s="213"/>
      <c r="LWX1" s="213"/>
      <c r="LWY1" s="213"/>
      <c r="LWZ1" s="213"/>
      <c r="LXA1" s="213"/>
      <c r="LXB1" s="213"/>
      <c r="LXC1" s="213"/>
      <c r="LXD1" s="213"/>
      <c r="LXE1" s="213"/>
      <c r="LXF1" s="213"/>
      <c r="LXG1" s="213"/>
      <c r="LXH1" s="213"/>
      <c r="LXI1" s="213"/>
      <c r="LXJ1" s="213"/>
      <c r="LXK1" s="213"/>
      <c r="LXL1" s="213"/>
      <c r="LXM1" s="213"/>
      <c r="LXN1" s="213"/>
      <c r="LXO1" s="213"/>
      <c r="LXP1" s="213"/>
      <c r="LXQ1" s="213"/>
      <c r="LXR1" s="213"/>
      <c r="LXS1" s="213"/>
      <c r="LXT1" s="213"/>
      <c r="LXU1" s="213"/>
      <c r="LXV1" s="213"/>
      <c r="LXW1" s="213"/>
      <c r="LXX1" s="213"/>
      <c r="LXY1" s="213"/>
      <c r="LXZ1" s="213"/>
      <c r="LYA1" s="213"/>
      <c r="LYB1" s="213"/>
      <c r="LYC1" s="213"/>
      <c r="LYD1" s="213"/>
      <c r="LYE1" s="213"/>
      <c r="LYF1" s="213"/>
      <c r="LYG1" s="213"/>
      <c r="LYH1" s="213"/>
      <c r="LYI1" s="213"/>
      <c r="LYJ1" s="213"/>
      <c r="LYK1" s="213"/>
      <c r="LYL1" s="213"/>
      <c r="LYM1" s="213"/>
      <c r="LYN1" s="213"/>
      <c r="LYO1" s="213"/>
      <c r="LYP1" s="213"/>
      <c r="LYQ1" s="213"/>
      <c r="LYR1" s="213"/>
      <c r="LYS1" s="213"/>
      <c r="LYT1" s="213"/>
      <c r="LYU1" s="213"/>
      <c r="LYV1" s="213"/>
      <c r="LYW1" s="213"/>
      <c r="LYX1" s="213"/>
      <c r="LYY1" s="213"/>
      <c r="LYZ1" s="213"/>
      <c r="LZA1" s="213"/>
      <c r="LZB1" s="213"/>
      <c r="LZC1" s="213"/>
      <c r="LZD1" s="213"/>
      <c r="LZE1" s="213"/>
      <c r="LZF1" s="213"/>
      <c r="LZG1" s="213"/>
      <c r="LZH1" s="213"/>
      <c r="LZI1" s="213"/>
      <c r="LZJ1" s="213"/>
      <c r="LZK1" s="213"/>
      <c r="LZL1" s="213"/>
      <c r="LZM1" s="213"/>
      <c r="LZN1" s="213"/>
      <c r="LZO1" s="213"/>
      <c r="LZP1" s="213"/>
      <c r="LZQ1" s="213"/>
      <c r="LZR1" s="213"/>
      <c r="LZS1" s="213"/>
      <c r="LZT1" s="213"/>
      <c r="LZU1" s="213"/>
      <c r="LZV1" s="213"/>
      <c r="LZW1" s="213"/>
      <c r="LZX1" s="213"/>
      <c r="LZY1" s="213"/>
      <c r="LZZ1" s="213"/>
      <c r="MAA1" s="213"/>
      <c r="MAB1" s="213"/>
      <c r="MAC1" s="213"/>
      <c r="MAD1" s="213"/>
      <c r="MAE1" s="213"/>
      <c r="MAF1" s="213"/>
      <c r="MAG1" s="213"/>
      <c r="MAH1" s="213"/>
      <c r="MAI1" s="213"/>
      <c r="MAJ1" s="213"/>
      <c r="MAK1" s="213"/>
      <c r="MAL1" s="213"/>
      <c r="MAM1" s="213"/>
      <c r="MAN1" s="213"/>
      <c r="MAO1" s="213"/>
      <c r="MAP1" s="213"/>
      <c r="MAQ1" s="213"/>
      <c r="MAR1" s="213"/>
      <c r="MAS1" s="213"/>
      <c r="MAT1" s="213"/>
      <c r="MAU1" s="213"/>
      <c r="MAV1" s="213"/>
      <c r="MAW1" s="213"/>
      <c r="MAX1" s="213"/>
      <c r="MAY1" s="213"/>
      <c r="MAZ1" s="213"/>
      <c r="MBA1" s="213"/>
      <c r="MBB1" s="213"/>
      <c r="MBC1" s="213"/>
      <c r="MBD1" s="213"/>
      <c r="MBE1" s="213"/>
      <c r="MBF1" s="213"/>
      <c r="MBG1" s="213"/>
      <c r="MBH1" s="213"/>
      <c r="MBI1" s="213"/>
      <c r="MBJ1" s="213"/>
      <c r="MBK1" s="213"/>
      <c r="MBL1" s="213"/>
      <c r="MBM1" s="213"/>
      <c r="MBN1" s="213"/>
      <c r="MBO1" s="213"/>
      <c r="MBP1" s="213"/>
      <c r="MBQ1" s="213"/>
      <c r="MBR1" s="213"/>
      <c r="MBS1" s="213"/>
      <c r="MBT1" s="213"/>
      <c r="MBU1" s="213"/>
      <c r="MBV1" s="213"/>
      <c r="MBW1" s="213"/>
      <c r="MBX1" s="213"/>
      <c r="MBY1" s="213"/>
      <c r="MBZ1" s="213"/>
      <c r="MCA1" s="213"/>
      <c r="MCB1" s="213"/>
      <c r="MCC1" s="213"/>
      <c r="MCD1" s="213"/>
      <c r="MCE1" s="213"/>
      <c r="MCF1" s="213"/>
      <c r="MCG1" s="213"/>
      <c r="MCH1" s="213"/>
      <c r="MCI1" s="213"/>
      <c r="MCJ1" s="213"/>
      <c r="MCK1" s="213"/>
      <c r="MCL1" s="213"/>
      <c r="MCM1" s="213"/>
      <c r="MCN1" s="213"/>
      <c r="MCO1" s="213"/>
      <c r="MCP1" s="213"/>
      <c r="MCQ1" s="213"/>
      <c r="MCR1" s="213"/>
      <c r="MCS1" s="213"/>
      <c r="MCT1" s="213"/>
      <c r="MCU1" s="213"/>
      <c r="MCV1" s="213"/>
      <c r="MCW1" s="213"/>
      <c r="MCX1" s="213"/>
      <c r="MCY1" s="213"/>
      <c r="MCZ1" s="213"/>
      <c r="MDA1" s="213"/>
      <c r="MDB1" s="213"/>
      <c r="MDC1" s="213"/>
      <c r="MDD1" s="213"/>
      <c r="MDE1" s="213"/>
      <c r="MDF1" s="213"/>
      <c r="MDG1" s="213"/>
      <c r="MDH1" s="213"/>
      <c r="MDI1" s="213"/>
      <c r="MDJ1" s="213"/>
      <c r="MDK1" s="213"/>
      <c r="MDL1" s="213"/>
      <c r="MDM1" s="213"/>
      <c r="MDN1" s="213"/>
      <c r="MDO1" s="213"/>
      <c r="MDP1" s="213"/>
      <c r="MDQ1" s="213"/>
      <c r="MDR1" s="213"/>
      <c r="MDS1" s="213"/>
      <c r="MDT1" s="213"/>
      <c r="MDU1" s="213"/>
      <c r="MDV1" s="213"/>
      <c r="MDW1" s="213"/>
      <c r="MDX1" s="213"/>
      <c r="MDY1" s="213"/>
      <c r="MDZ1" s="213"/>
      <c r="MEA1" s="213"/>
      <c r="MEB1" s="213"/>
      <c r="MEC1" s="213"/>
      <c r="MED1" s="213"/>
      <c r="MEE1" s="213"/>
      <c r="MEF1" s="213"/>
      <c r="MEG1" s="213"/>
      <c r="MEH1" s="213"/>
      <c r="MEI1" s="213"/>
      <c r="MEJ1" s="213"/>
      <c r="MEK1" s="213"/>
      <c r="MEL1" s="213"/>
      <c r="MEM1" s="213"/>
      <c r="MEN1" s="213"/>
      <c r="MEO1" s="213"/>
      <c r="MEP1" s="213"/>
      <c r="MEQ1" s="213"/>
      <c r="MER1" s="213"/>
      <c r="MES1" s="213"/>
      <c r="MET1" s="213"/>
      <c r="MEU1" s="213"/>
      <c r="MEV1" s="213"/>
      <c r="MEW1" s="213"/>
      <c r="MEX1" s="213"/>
      <c r="MEY1" s="213"/>
      <c r="MEZ1" s="213"/>
      <c r="MFA1" s="213"/>
      <c r="MFB1" s="213"/>
      <c r="MFC1" s="213"/>
      <c r="MFD1" s="213"/>
      <c r="MFE1" s="213"/>
      <c r="MFF1" s="213"/>
      <c r="MFG1" s="213"/>
      <c r="MFH1" s="213"/>
      <c r="MFI1" s="213"/>
      <c r="MFJ1" s="213"/>
      <c r="MFK1" s="213"/>
      <c r="MFL1" s="213"/>
      <c r="MFM1" s="213"/>
      <c r="MFN1" s="213"/>
      <c r="MFO1" s="213"/>
      <c r="MFP1" s="213"/>
      <c r="MFQ1" s="213"/>
      <c r="MFR1" s="213"/>
      <c r="MFS1" s="213"/>
      <c r="MFT1" s="213"/>
      <c r="MFU1" s="213"/>
      <c r="MFV1" s="213"/>
      <c r="MFW1" s="213"/>
      <c r="MFX1" s="213"/>
      <c r="MFY1" s="213"/>
      <c r="MFZ1" s="213"/>
      <c r="MGA1" s="213"/>
      <c r="MGB1" s="213"/>
      <c r="MGC1" s="213"/>
      <c r="MGD1" s="213"/>
      <c r="MGE1" s="213"/>
      <c r="MGF1" s="213"/>
      <c r="MGG1" s="213"/>
      <c r="MGH1" s="213"/>
      <c r="MGI1" s="213"/>
      <c r="MGJ1" s="213"/>
      <c r="MGK1" s="213"/>
      <c r="MGL1" s="213"/>
      <c r="MGM1" s="213"/>
      <c r="MGN1" s="213"/>
      <c r="MGO1" s="213"/>
      <c r="MGP1" s="213"/>
      <c r="MGQ1" s="213"/>
      <c r="MGR1" s="213"/>
      <c r="MGS1" s="213"/>
      <c r="MGT1" s="213"/>
      <c r="MGU1" s="213"/>
      <c r="MGV1" s="213"/>
      <c r="MGW1" s="213"/>
      <c r="MGX1" s="213"/>
      <c r="MGY1" s="213"/>
      <c r="MGZ1" s="213"/>
      <c r="MHA1" s="213"/>
      <c r="MHB1" s="213"/>
      <c r="MHC1" s="213"/>
      <c r="MHD1" s="213"/>
      <c r="MHE1" s="213"/>
      <c r="MHF1" s="213"/>
      <c r="MHG1" s="213"/>
      <c r="MHH1" s="213"/>
      <c r="MHI1" s="213"/>
      <c r="MHJ1" s="213"/>
      <c r="MHK1" s="213"/>
      <c r="MHL1" s="213"/>
      <c r="MHM1" s="213"/>
      <c r="MHN1" s="213"/>
      <c r="MHO1" s="213"/>
      <c r="MHP1" s="213"/>
      <c r="MHQ1" s="213"/>
      <c r="MHR1" s="213"/>
      <c r="MHS1" s="213"/>
      <c r="MHT1" s="213"/>
      <c r="MHU1" s="213"/>
      <c r="MHV1" s="213"/>
      <c r="MHW1" s="213"/>
      <c r="MHX1" s="213"/>
      <c r="MHY1" s="213"/>
      <c r="MHZ1" s="213"/>
      <c r="MIA1" s="213"/>
      <c r="MIB1" s="213"/>
      <c r="MIC1" s="213"/>
      <c r="MID1" s="213"/>
      <c r="MIE1" s="213"/>
      <c r="MIF1" s="213"/>
      <c r="MIG1" s="213"/>
      <c r="MIH1" s="213"/>
      <c r="MII1" s="213"/>
      <c r="MIJ1" s="213"/>
      <c r="MIK1" s="213"/>
      <c r="MIL1" s="213"/>
      <c r="MIM1" s="213"/>
      <c r="MIN1" s="213"/>
      <c r="MIO1" s="213"/>
      <c r="MIP1" s="213"/>
      <c r="MIQ1" s="213"/>
      <c r="MIR1" s="213"/>
      <c r="MIS1" s="213"/>
      <c r="MIT1" s="213"/>
      <c r="MIU1" s="213"/>
      <c r="MIV1" s="213"/>
      <c r="MIW1" s="213"/>
      <c r="MIX1" s="213"/>
      <c r="MIY1" s="213"/>
      <c r="MIZ1" s="213"/>
      <c r="MJA1" s="213"/>
      <c r="MJB1" s="213"/>
      <c r="MJC1" s="213"/>
      <c r="MJD1" s="213"/>
      <c r="MJE1" s="213"/>
      <c r="MJF1" s="213"/>
      <c r="MJG1" s="213"/>
      <c r="MJH1" s="213"/>
      <c r="MJI1" s="213"/>
      <c r="MJJ1" s="213"/>
      <c r="MJK1" s="213"/>
      <c r="MJL1" s="213"/>
      <c r="MJM1" s="213"/>
      <c r="MJN1" s="213"/>
      <c r="MJO1" s="213"/>
      <c r="MJP1" s="213"/>
      <c r="MJQ1" s="213"/>
      <c r="MJR1" s="213"/>
      <c r="MJS1" s="213"/>
      <c r="MJT1" s="213"/>
      <c r="MJU1" s="213"/>
      <c r="MJV1" s="213"/>
      <c r="MJW1" s="213"/>
      <c r="MJX1" s="213"/>
      <c r="MJY1" s="213"/>
      <c r="MJZ1" s="213"/>
      <c r="MKA1" s="213"/>
      <c r="MKB1" s="213"/>
      <c r="MKC1" s="213"/>
      <c r="MKD1" s="213"/>
      <c r="MKE1" s="213"/>
      <c r="MKF1" s="213"/>
      <c r="MKG1" s="213"/>
      <c r="MKH1" s="213"/>
      <c r="MKI1" s="213"/>
      <c r="MKJ1" s="213"/>
      <c r="MKK1" s="213"/>
      <c r="MKL1" s="213"/>
      <c r="MKM1" s="213"/>
      <c r="MKN1" s="213"/>
      <c r="MKO1" s="213"/>
      <c r="MKP1" s="213"/>
      <c r="MKQ1" s="213"/>
      <c r="MKR1" s="213"/>
      <c r="MKS1" s="213"/>
      <c r="MKT1" s="213"/>
      <c r="MKU1" s="213"/>
      <c r="MKV1" s="213"/>
      <c r="MKW1" s="213"/>
      <c r="MKX1" s="213"/>
      <c r="MKY1" s="213"/>
      <c r="MKZ1" s="213"/>
      <c r="MLA1" s="213"/>
      <c r="MLB1" s="213"/>
      <c r="MLC1" s="213"/>
      <c r="MLD1" s="213"/>
      <c r="MLE1" s="213"/>
      <c r="MLF1" s="213"/>
      <c r="MLG1" s="213"/>
      <c r="MLH1" s="213"/>
      <c r="MLI1" s="213"/>
      <c r="MLJ1" s="213"/>
      <c r="MLK1" s="213"/>
      <c r="MLL1" s="213"/>
      <c r="MLM1" s="213"/>
      <c r="MLN1" s="213"/>
      <c r="MLO1" s="213"/>
      <c r="MLP1" s="213"/>
      <c r="MLQ1" s="213"/>
      <c r="MLR1" s="213"/>
      <c r="MLS1" s="213"/>
      <c r="MLT1" s="213"/>
      <c r="MLU1" s="213"/>
      <c r="MLV1" s="213"/>
      <c r="MLW1" s="213"/>
      <c r="MLX1" s="213"/>
      <c r="MLY1" s="213"/>
      <c r="MLZ1" s="213"/>
      <c r="MMA1" s="213"/>
      <c r="MMB1" s="213"/>
      <c r="MMC1" s="213"/>
      <c r="MMD1" s="213"/>
      <c r="MME1" s="213"/>
      <c r="MMF1" s="213"/>
      <c r="MMG1" s="213"/>
      <c r="MMH1" s="213"/>
      <c r="MMI1" s="213"/>
      <c r="MMJ1" s="213"/>
      <c r="MMK1" s="213"/>
      <c r="MML1" s="213"/>
      <c r="MMM1" s="213"/>
      <c r="MMN1" s="213"/>
      <c r="MMO1" s="213"/>
      <c r="MMP1" s="213"/>
      <c r="MMQ1" s="213"/>
      <c r="MMR1" s="213"/>
      <c r="MMS1" s="213"/>
      <c r="MMT1" s="213"/>
      <c r="MMU1" s="213"/>
      <c r="MMV1" s="213"/>
      <c r="MMW1" s="213"/>
      <c r="MMX1" s="213"/>
      <c r="MMY1" s="213"/>
      <c r="MMZ1" s="213"/>
      <c r="MNA1" s="213"/>
      <c r="MNB1" s="213"/>
      <c r="MNC1" s="213"/>
      <c r="MND1" s="213"/>
      <c r="MNE1" s="213"/>
      <c r="MNF1" s="213"/>
      <c r="MNG1" s="213"/>
      <c r="MNH1" s="213"/>
      <c r="MNI1" s="213"/>
      <c r="MNJ1" s="213"/>
      <c r="MNK1" s="213"/>
      <c r="MNL1" s="213"/>
      <c r="MNM1" s="213"/>
      <c r="MNN1" s="213"/>
      <c r="MNO1" s="213"/>
      <c r="MNP1" s="213"/>
      <c r="MNQ1" s="213"/>
      <c r="MNR1" s="213"/>
      <c r="MNS1" s="213"/>
      <c r="MNT1" s="213"/>
      <c r="MNU1" s="213"/>
      <c r="MNV1" s="213"/>
      <c r="MNW1" s="213"/>
      <c r="MNX1" s="213"/>
      <c r="MNY1" s="213"/>
      <c r="MNZ1" s="213"/>
      <c r="MOA1" s="213"/>
      <c r="MOB1" s="213"/>
      <c r="MOC1" s="213"/>
      <c r="MOD1" s="213"/>
      <c r="MOE1" s="213"/>
      <c r="MOF1" s="213"/>
      <c r="MOG1" s="213"/>
      <c r="MOH1" s="213"/>
      <c r="MOI1" s="213"/>
      <c r="MOJ1" s="213"/>
      <c r="MOK1" s="213"/>
      <c r="MOL1" s="213"/>
      <c r="MOM1" s="213"/>
      <c r="MON1" s="213"/>
      <c r="MOO1" s="213"/>
      <c r="MOP1" s="213"/>
      <c r="MOQ1" s="213"/>
      <c r="MOR1" s="213"/>
      <c r="MOS1" s="213"/>
      <c r="MOT1" s="213"/>
      <c r="MOU1" s="213"/>
      <c r="MOV1" s="213"/>
      <c r="MOW1" s="213"/>
      <c r="MOX1" s="213"/>
      <c r="MOY1" s="213"/>
      <c r="MOZ1" s="213"/>
      <c r="MPA1" s="213"/>
      <c r="MPB1" s="213"/>
      <c r="MPC1" s="213"/>
      <c r="MPD1" s="213"/>
      <c r="MPE1" s="213"/>
      <c r="MPF1" s="213"/>
      <c r="MPG1" s="213"/>
      <c r="MPH1" s="213"/>
      <c r="MPI1" s="213"/>
      <c r="MPJ1" s="213"/>
      <c r="MPK1" s="213"/>
      <c r="MPL1" s="213"/>
      <c r="MPM1" s="213"/>
      <c r="MPN1" s="213"/>
      <c r="MPO1" s="213"/>
      <c r="MPP1" s="213"/>
      <c r="MPQ1" s="213"/>
      <c r="MPR1" s="213"/>
      <c r="MPS1" s="213"/>
      <c r="MPT1" s="213"/>
      <c r="MPU1" s="213"/>
      <c r="MPV1" s="213"/>
      <c r="MPW1" s="213"/>
      <c r="MPX1" s="213"/>
      <c r="MPY1" s="213"/>
      <c r="MPZ1" s="213"/>
      <c r="MQA1" s="213"/>
      <c r="MQB1" s="213"/>
      <c r="MQC1" s="213"/>
      <c r="MQD1" s="213"/>
      <c r="MQE1" s="213"/>
      <c r="MQF1" s="213"/>
      <c r="MQG1" s="213"/>
      <c r="MQH1" s="213"/>
      <c r="MQI1" s="213"/>
      <c r="MQJ1" s="213"/>
      <c r="MQK1" s="213"/>
      <c r="MQL1" s="213"/>
      <c r="MQM1" s="213"/>
      <c r="MQN1" s="213"/>
      <c r="MQO1" s="213"/>
      <c r="MQP1" s="213"/>
      <c r="MQQ1" s="213"/>
      <c r="MQR1" s="213"/>
      <c r="MQS1" s="213"/>
      <c r="MQT1" s="213"/>
      <c r="MQU1" s="213"/>
      <c r="MQV1" s="213"/>
      <c r="MQW1" s="213"/>
      <c r="MQX1" s="213"/>
      <c r="MQY1" s="213"/>
      <c r="MQZ1" s="213"/>
      <c r="MRA1" s="213"/>
      <c r="MRB1" s="213"/>
      <c r="MRC1" s="213"/>
      <c r="MRD1" s="213"/>
      <c r="MRE1" s="213"/>
      <c r="MRF1" s="213"/>
      <c r="MRG1" s="213"/>
      <c r="MRH1" s="213"/>
      <c r="MRI1" s="213"/>
      <c r="MRJ1" s="213"/>
      <c r="MRK1" s="213"/>
      <c r="MRL1" s="213"/>
      <c r="MRM1" s="213"/>
      <c r="MRN1" s="213"/>
      <c r="MRO1" s="213"/>
      <c r="MRP1" s="213"/>
      <c r="MRQ1" s="213"/>
      <c r="MRR1" s="213"/>
      <c r="MRS1" s="213"/>
      <c r="MRT1" s="213"/>
      <c r="MRU1" s="213"/>
      <c r="MRV1" s="213"/>
      <c r="MRW1" s="213"/>
      <c r="MRX1" s="213"/>
      <c r="MRY1" s="213"/>
      <c r="MRZ1" s="213"/>
      <c r="MSA1" s="213"/>
      <c r="MSB1" s="213"/>
      <c r="MSC1" s="213"/>
      <c r="MSD1" s="213"/>
      <c r="MSE1" s="213"/>
      <c r="MSF1" s="213"/>
      <c r="MSG1" s="213"/>
      <c r="MSH1" s="213"/>
      <c r="MSI1" s="213"/>
      <c r="MSJ1" s="213"/>
      <c r="MSK1" s="213"/>
      <c r="MSL1" s="213"/>
      <c r="MSM1" s="213"/>
      <c r="MSN1" s="213"/>
      <c r="MSO1" s="213"/>
      <c r="MSP1" s="213"/>
      <c r="MSQ1" s="213"/>
      <c r="MSR1" s="213"/>
      <c r="MSS1" s="213"/>
      <c r="MST1" s="213"/>
      <c r="MSU1" s="213"/>
      <c r="MSV1" s="213"/>
      <c r="MSW1" s="213"/>
      <c r="MSX1" s="213"/>
      <c r="MSY1" s="213"/>
      <c r="MSZ1" s="213"/>
      <c r="MTA1" s="213"/>
      <c r="MTB1" s="213"/>
      <c r="MTC1" s="213"/>
      <c r="MTD1" s="213"/>
      <c r="MTE1" s="213"/>
      <c r="MTF1" s="213"/>
      <c r="MTG1" s="213"/>
      <c r="MTH1" s="213"/>
      <c r="MTI1" s="213"/>
      <c r="MTJ1" s="213"/>
      <c r="MTK1" s="213"/>
      <c r="MTL1" s="213"/>
      <c r="MTM1" s="213"/>
      <c r="MTN1" s="213"/>
      <c r="MTO1" s="213"/>
      <c r="MTP1" s="213"/>
      <c r="MTQ1" s="213"/>
      <c r="MTR1" s="213"/>
      <c r="MTS1" s="213"/>
      <c r="MTT1" s="213"/>
      <c r="MTU1" s="213"/>
      <c r="MTV1" s="213"/>
      <c r="MTW1" s="213"/>
      <c r="MTX1" s="213"/>
      <c r="MTY1" s="213"/>
      <c r="MTZ1" s="213"/>
      <c r="MUA1" s="213"/>
      <c r="MUB1" s="213"/>
      <c r="MUC1" s="213"/>
      <c r="MUD1" s="213"/>
      <c r="MUE1" s="213"/>
      <c r="MUF1" s="213"/>
      <c r="MUG1" s="213"/>
      <c r="MUH1" s="213"/>
      <c r="MUI1" s="213"/>
      <c r="MUJ1" s="213"/>
      <c r="MUK1" s="213"/>
      <c r="MUL1" s="213"/>
      <c r="MUM1" s="213"/>
      <c r="MUN1" s="213"/>
      <c r="MUO1" s="213"/>
      <c r="MUP1" s="213"/>
      <c r="MUQ1" s="213"/>
      <c r="MUR1" s="213"/>
      <c r="MUS1" s="213"/>
      <c r="MUT1" s="213"/>
      <c r="MUU1" s="213"/>
      <c r="MUV1" s="213"/>
      <c r="MUW1" s="213"/>
      <c r="MUX1" s="213"/>
      <c r="MUY1" s="213"/>
      <c r="MUZ1" s="213"/>
      <c r="MVA1" s="213"/>
      <c r="MVB1" s="213"/>
      <c r="MVC1" s="213"/>
      <c r="MVD1" s="213"/>
      <c r="MVE1" s="213"/>
      <c r="MVF1" s="213"/>
      <c r="MVG1" s="213"/>
      <c r="MVH1" s="213"/>
      <c r="MVI1" s="213"/>
      <c r="MVJ1" s="213"/>
      <c r="MVK1" s="213"/>
      <c r="MVL1" s="213"/>
      <c r="MVM1" s="213"/>
      <c r="MVN1" s="213"/>
      <c r="MVO1" s="213"/>
      <c r="MVP1" s="213"/>
      <c r="MVQ1" s="213"/>
      <c r="MVR1" s="213"/>
      <c r="MVS1" s="213"/>
      <c r="MVT1" s="213"/>
      <c r="MVU1" s="213"/>
      <c r="MVV1" s="213"/>
      <c r="MVW1" s="213"/>
      <c r="MVX1" s="213"/>
      <c r="MVY1" s="213"/>
      <c r="MVZ1" s="213"/>
      <c r="MWA1" s="213"/>
      <c r="MWB1" s="213"/>
      <c r="MWC1" s="213"/>
      <c r="MWD1" s="213"/>
      <c r="MWE1" s="213"/>
      <c r="MWF1" s="213"/>
      <c r="MWG1" s="213"/>
      <c r="MWH1" s="213"/>
      <c r="MWI1" s="213"/>
      <c r="MWJ1" s="213"/>
      <c r="MWK1" s="213"/>
      <c r="MWL1" s="213"/>
      <c r="MWM1" s="213"/>
      <c r="MWN1" s="213"/>
      <c r="MWO1" s="213"/>
      <c r="MWP1" s="213"/>
      <c r="MWQ1" s="213"/>
      <c r="MWR1" s="213"/>
      <c r="MWS1" s="213"/>
      <c r="MWT1" s="213"/>
      <c r="MWU1" s="213"/>
      <c r="MWV1" s="213"/>
      <c r="MWW1" s="213"/>
      <c r="MWX1" s="213"/>
      <c r="MWY1" s="213"/>
      <c r="MWZ1" s="213"/>
      <c r="MXA1" s="213"/>
      <c r="MXB1" s="213"/>
      <c r="MXC1" s="213"/>
      <c r="MXD1" s="213"/>
      <c r="MXE1" s="213"/>
      <c r="MXF1" s="213"/>
      <c r="MXG1" s="213"/>
      <c r="MXH1" s="213"/>
      <c r="MXI1" s="213"/>
      <c r="MXJ1" s="213"/>
      <c r="MXK1" s="213"/>
      <c r="MXL1" s="213"/>
      <c r="MXM1" s="213"/>
      <c r="MXN1" s="213"/>
      <c r="MXO1" s="213"/>
      <c r="MXP1" s="213"/>
      <c r="MXQ1" s="213"/>
      <c r="MXR1" s="213"/>
      <c r="MXS1" s="213"/>
      <c r="MXT1" s="213"/>
      <c r="MXU1" s="213"/>
      <c r="MXV1" s="213"/>
      <c r="MXW1" s="213"/>
      <c r="MXX1" s="213"/>
      <c r="MXY1" s="213"/>
      <c r="MXZ1" s="213"/>
      <c r="MYA1" s="213"/>
      <c r="MYB1" s="213"/>
      <c r="MYC1" s="213"/>
      <c r="MYD1" s="213"/>
      <c r="MYE1" s="213"/>
      <c r="MYF1" s="213"/>
      <c r="MYG1" s="213"/>
      <c r="MYH1" s="213"/>
      <c r="MYI1" s="213"/>
      <c r="MYJ1" s="213"/>
      <c r="MYK1" s="213"/>
      <c r="MYL1" s="213"/>
      <c r="MYM1" s="213"/>
      <c r="MYN1" s="213"/>
      <c r="MYO1" s="213"/>
      <c r="MYP1" s="213"/>
      <c r="MYQ1" s="213"/>
      <c r="MYR1" s="213"/>
      <c r="MYS1" s="213"/>
      <c r="MYT1" s="213"/>
      <c r="MYU1" s="213"/>
      <c r="MYV1" s="213"/>
      <c r="MYW1" s="213"/>
      <c r="MYX1" s="213"/>
      <c r="MYY1" s="213"/>
      <c r="MYZ1" s="213"/>
      <c r="MZA1" s="213"/>
      <c r="MZB1" s="213"/>
      <c r="MZC1" s="213"/>
      <c r="MZD1" s="213"/>
      <c r="MZE1" s="213"/>
      <c r="MZF1" s="213"/>
      <c r="MZG1" s="213"/>
      <c r="MZH1" s="213"/>
      <c r="MZI1" s="213"/>
      <c r="MZJ1" s="213"/>
      <c r="MZK1" s="213"/>
      <c r="MZL1" s="213"/>
      <c r="MZM1" s="213"/>
      <c r="MZN1" s="213"/>
      <c r="MZO1" s="213"/>
      <c r="MZP1" s="213"/>
      <c r="MZQ1" s="213"/>
      <c r="MZR1" s="213"/>
      <c r="MZS1" s="213"/>
      <c r="MZT1" s="213"/>
      <c r="MZU1" s="213"/>
      <c r="MZV1" s="213"/>
      <c r="MZW1" s="213"/>
      <c r="MZX1" s="213"/>
      <c r="MZY1" s="213"/>
      <c r="MZZ1" s="213"/>
      <c r="NAA1" s="213"/>
      <c r="NAB1" s="213"/>
      <c r="NAC1" s="213"/>
      <c r="NAD1" s="213"/>
      <c r="NAE1" s="213"/>
      <c r="NAF1" s="213"/>
      <c r="NAG1" s="213"/>
      <c r="NAH1" s="213"/>
      <c r="NAI1" s="213"/>
      <c r="NAJ1" s="213"/>
      <c r="NAK1" s="213"/>
      <c r="NAL1" s="213"/>
      <c r="NAM1" s="213"/>
      <c r="NAN1" s="213"/>
      <c r="NAO1" s="213"/>
      <c r="NAP1" s="213"/>
      <c r="NAQ1" s="213"/>
      <c r="NAR1" s="213"/>
      <c r="NAS1" s="213"/>
      <c r="NAT1" s="213"/>
      <c r="NAU1" s="213"/>
      <c r="NAV1" s="213"/>
      <c r="NAW1" s="213"/>
      <c r="NAX1" s="213"/>
      <c r="NAY1" s="213"/>
      <c r="NAZ1" s="213"/>
      <c r="NBA1" s="213"/>
      <c r="NBB1" s="213"/>
      <c r="NBC1" s="213"/>
      <c r="NBD1" s="213"/>
      <c r="NBE1" s="213"/>
      <c r="NBF1" s="213"/>
      <c r="NBG1" s="213"/>
      <c r="NBH1" s="213"/>
      <c r="NBI1" s="213"/>
      <c r="NBJ1" s="213"/>
      <c r="NBK1" s="213"/>
      <c r="NBL1" s="213"/>
      <c r="NBM1" s="213"/>
      <c r="NBN1" s="213"/>
      <c r="NBO1" s="213"/>
      <c r="NBP1" s="213"/>
      <c r="NBQ1" s="213"/>
      <c r="NBR1" s="213"/>
      <c r="NBS1" s="213"/>
      <c r="NBT1" s="213"/>
      <c r="NBU1" s="213"/>
      <c r="NBV1" s="213"/>
      <c r="NBW1" s="213"/>
      <c r="NBX1" s="213"/>
      <c r="NBY1" s="213"/>
      <c r="NBZ1" s="213"/>
      <c r="NCA1" s="213"/>
      <c r="NCB1" s="213"/>
      <c r="NCC1" s="213"/>
      <c r="NCD1" s="213"/>
      <c r="NCE1" s="213"/>
      <c r="NCF1" s="213"/>
      <c r="NCG1" s="213"/>
      <c r="NCH1" s="213"/>
      <c r="NCI1" s="213"/>
      <c r="NCJ1" s="213"/>
      <c r="NCK1" s="213"/>
      <c r="NCL1" s="213"/>
      <c r="NCM1" s="213"/>
      <c r="NCN1" s="213"/>
      <c r="NCO1" s="213"/>
      <c r="NCP1" s="213"/>
      <c r="NCQ1" s="213"/>
      <c r="NCR1" s="213"/>
      <c r="NCS1" s="213"/>
      <c r="NCT1" s="213"/>
      <c r="NCU1" s="213"/>
      <c r="NCV1" s="213"/>
      <c r="NCW1" s="213"/>
      <c r="NCX1" s="213"/>
      <c r="NCY1" s="213"/>
      <c r="NCZ1" s="213"/>
      <c r="NDA1" s="213"/>
      <c r="NDB1" s="213"/>
      <c r="NDC1" s="213"/>
      <c r="NDD1" s="213"/>
      <c r="NDE1" s="213"/>
      <c r="NDF1" s="213"/>
      <c r="NDG1" s="213"/>
      <c r="NDH1" s="213"/>
      <c r="NDI1" s="213"/>
      <c r="NDJ1" s="213"/>
      <c r="NDK1" s="213"/>
      <c r="NDL1" s="213"/>
      <c r="NDM1" s="213"/>
      <c r="NDN1" s="213"/>
      <c r="NDO1" s="213"/>
      <c r="NDP1" s="213"/>
      <c r="NDQ1" s="213"/>
      <c r="NDR1" s="213"/>
      <c r="NDS1" s="213"/>
      <c r="NDT1" s="213"/>
      <c r="NDU1" s="213"/>
      <c r="NDV1" s="213"/>
      <c r="NDW1" s="213"/>
      <c r="NDX1" s="213"/>
      <c r="NDY1" s="213"/>
      <c r="NDZ1" s="213"/>
      <c r="NEA1" s="213"/>
      <c r="NEB1" s="213"/>
      <c r="NEC1" s="213"/>
      <c r="NED1" s="213"/>
      <c r="NEE1" s="213"/>
      <c r="NEF1" s="213"/>
      <c r="NEG1" s="213"/>
      <c r="NEH1" s="213"/>
      <c r="NEI1" s="213"/>
      <c r="NEJ1" s="213"/>
      <c r="NEK1" s="213"/>
      <c r="NEL1" s="213"/>
      <c r="NEM1" s="213"/>
      <c r="NEN1" s="213"/>
      <c r="NEO1" s="213"/>
      <c r="NEP1" s="213"/>
      <c r="NEQ1" s="213"/>
      <c r="NER1" s="213"/>
      <c r="NES1" s="213"/>
      <c r="NET1" s="213"/>
      <c r="NEU1" s="213"/>
      <c r="NEV1" s="213"/>
      <c r="NEW1" s="213"/>
      <c r="NEX1" s="213"/>
      <c r="NEY1" s="213"/>
      <c r="NEZ1" s="213"/>
      <c r="NFA1" s="213"/>
      <c r="NFB1" s="213"/>
      <c r="NFC1" s="213"/>
      <c r="NFD1" s="213"/>
      <c r="NFE1" s="213"/>
      <c r="NFF1" s="213"/>
      <c r="NFG1" s="213"/>
      <c r="NFH1" s="213"/>
      <c r="NFI1" s="213"/>
      <c r="NFJ1" s="213"/>
      <c r="NFK1" s="213"/>
      <c r="NFL1" s="213"/>
      <c r="NFM1" s="213"/>
      <c r="NFN1" s="213"/>
      <c r="NFO1" s="213"/>
      <c r="NFP1" s="213"/>
      <c r="NFQ1" s="213"/>
      <c r="NFR1" s="213"/>
      <c r="NFS1" s="213"/>
      <c r="NFT1" s="213"/>
      <c r="NFU1" s="213"/>
      <c r="NFV1" s="213"/>
      <c r="NFW1" s="213"/>
      <c r="NFX1" s="213"/>
      <c r="NFY1" s="213"/>
      <c r="NFZ1" s="213"/>
      <c r="NGA1" s="213"/>
      <c r="NGB1" s="213"/>
      <c r="NGC1" s="213"/>
      <c r="NGD1" s="213"/>
      <c r="NGE1" s="213"/>
      <c r="NGF1" s="213"/>
      <c r="NGG1" s="213"/>
      <c r="NGH1" s="213"/>
      <c r="NGI1" s="213"/>
      <c r="NGJ1" s="213"/>
      <c r="NGK1" s="213"/>
      <c r="NGL1" s="213"/>
      <c r="NGM1" s="213"/>
      <c r="NGN1" s="213"/>
      <c r="NGO1" s="213"/>
      <c r="NGP1" s="213"/>
      <c r="NGQ1" s="213"/>
      <c r="NGR1" s="213"/>
      <c r="NGS1" s="213"/>
      <c r="NGT1" s="213"/>
      <c r="NGU1" s="213"/>
      <c r="NGV1" s="213"/>
      <c r="NGW1" s="213"/>
      <c r="NGX1" s="213"/>
      <c r="NGY1" s="213"/>
      <c r="NGZ1" s="213"/>
      <c r="NHA1" s="213"/>
      <c r="NHB1" s="213"/>
      <c r="NHC1" s="213"/>
      <c r="NHD1" s="213"/>
      <c r="NHE1" s="213"/>
      <c r="NHF1" s="213"/>
      <c r="NHG1" s="213"/>
      <c r="NHH1" s="213"/>
      <c r="NHI1" s="213"/>
      <c r="NHJ1" s="213"/>
      <c r="NHK1" s="213"/>
      <c r="NHL1" s="213"/>
      <c r="NHM1" s="213"/>
      <c r="NHN1" s="213"/>
      <c r="NHO1" s="213"/>
      <c r="NHP1" s="213"/>
      <c r="NHQ1" s="213"/>
      <c r="NHR1" s="213"/>
      <c r="NHS1" s="213"/>
      <c r="NHT1" s="213"/>
      <c r="NHU1" s="213"/>
      <c r="NHV1" s="213"/>
      <c r="NHW1" s="213"/>
      <c r="NHX1" s="213"/>
      <c r="NHY1" s="213"/>
      <c r="NHZ1" s="213"/>
      <c r="NIA1" s="213"/>
      <c r="NIB1" s="213"/>
      <c r="NIC1" s="213"/>
      <c r="NID1" s="213"/>
      <c r="NIE1" s="213"/>
      <c r="NIF1" s="213"/>
      <c r="NIG1" s="213"/>
      <c r="NIH1" s="213"/>
      <c r="NII1" s="213"/>
      <c r="NIJ1" s="213"/>
      <c r="NIK1" s="213"/>
      <c r="NIL1" s="213"/>
      <c r="NIM1" s="213"/>
      <c r="NIN1" s="213"/>
      <c r="NIO1" s="213"/>
      <c r="NIP1" s="213"/>
      <c r="NIQ1" s="213"/>
      <c r="NIR1" s="213"/>
      <c r="NIS1" s="213"/>
      <c r="NIT1" s="213"/>
      <c r="NIU1" s="213"/>
      <c r="NIV1" s="213"/>
      <c r="NIW1" s="213"/>
      <c r="NIX1" s="213"/>
      <c r="NIY1" s="213"/>
      <c r="NIZ1" s="213"/>
      <c r="NJA1" s="213"/>
      <c r="NJB1" s="213"/>
      <c r="NJC1" s="213"/>
      <c r="NJD1" s="213"/>
      <c r="NJE1" s="213"/>
      <c r="NJF1" s="213"/>
      <c r="NJG1" s="213"/>
      <c r="NJH1" s="213"/>
      <c r="NJI1" s="213"/>
      <c r="NJJ1" s="213"/>
      <c r="NJK1" s="213"/>
      <c r="NJL1" s="213"/>
      <c r="NJM1" s="213"/>
      <c r="NJN1" s="213"/>
      <c r="NJO1" s="213"/>
      <c r="NJP1" s="213"/>
      <c r="NJQ1" s="213"/>
      <c r="NJR1" s="213"/>
      <c r="NJS1" s="213"/>
      <c r="NJT1" s="213"/>
      <c r="NJU1" s="213"/>
      <c r="NJV1" s="213"/>
      <c r="NJW1" s="213"/>
      <c r="NJX1" s="213"/>
      <c r="NJY1" s="213"/>
      <c r="NJZ1" s="213"/>
      <c r="NKA1" s="213"/>
      <c r="NKB1" s="213"/>
      <c r="NKC1" s="213"/>
      <c r="NKD1" s="213"/>
      <c r="NKE1" s="213"/>
      <c r="NKF1" s="213"/>
      <c r="NKG1" s="213"/>
      <c r="NKH1" s="213"/>
      <c r="NKI1" s="213"/>
      <c r="NKJ1" s="213"/>
      <c r="NKK1" s="213"/>
      <c r="NKL1" s="213"/>
      <c r="NKM1" s="213"/>
      <c r="NKN1" s="213"/>
      <c r="NKO1" s="213"/>
      <c r="NKP1" s="213"/>
      <c r="NKQ1" s="213"/>
      <c r="NKR1" s="213"/>
      <c r="NKS1" s="213"/>
      <c r="NKT1" s="213"/>
      <c r="NKU1" s="213"/>
      <c r="NKV1" s="213"/>
      <c r="NKW1" s="213"/>
      <c r="NKX1" s="213"/>
      <c r="NKY1" s="213"/>
      <c r="NKZ1" s="213"/>
      <c r="NLA1" s="213"/>
      <c r="NLB1" s="213"/>
      <c r="NLC1" s="213"/>
      <c r="NLD1" s="213"/>
      <c r="NLE1" s="213"/>
      <c r="NLF1" s="213"/>
      <c r="NLG1" s="213"/>
      <c r="NLH1" s="213"/>
      <c r="NLI1" s="213"/>
      <c r="NLJ1" s="213"/>
      <c r="NLK1" s="213"/>
      <c r="NLL1" s="213"/>
      <c r="NLM1" s="213"/>
      <c r="NLN1" s="213"/>
      <c r="NLO1" s="213"/>
      <c r="NLP1" s="213"/>
      <c r="NLQ1" s="213"/>
      <c r="NLR1" s="213"/>
      <c r="NLS1" s="213"/>
      <c r="NLT1" s="213"/>
      <c r="NLU1" s="213"/>
      <c r="NLV1" s="213"/>
      <c r="NLW1" s="213"/>
      <c r="NLX1" s="213"/>
      <c r="NLY1" s="213"/>
      <c r="NLZ1" s="213"/>
      <c r="NMA1" s="213"/>
      <c r="NMB1" s="213"/>
      <c r="NMC1" s="213"/>
      <c r="NMD1" s="213"/>
      <c r="NME1" s="213"/>
      <c r="NMF1" s="213"/>
      <c r="NMG1" s="213"/>
      <c r="NMH1" s="213"/>
      <c r="NMI1" s="213"/>
      <c r="NMJ1" s="213"/>
      <c r="NMK1" s="213"/>
      <c r="NML1" s="213"/>
      <c r="NMM1" s="213"/>
      <c r="NMN1" s="213"/>
      <c r="NMO1" s="213"/>
      <c r="NMP1" s="213"/>
      <c r="NMQ1" s="213"/>
      <c r="NMR1" s="213"/>
      <c r="NMS1" s="213"/>
      <c r="NMT1" s="213"/>
      <c r="NMU1" s="213"/>
      <c r="NMV1" s="213"/>
      <c r="NMW1" s="213"/>
      <c r="NMX1" s="213"/>
      <c r="NMY1" s="213"/>
      <c r="NMZ1" s="213"/>
      <c r="NNA1" s="213"/>
      <c r="NNB1" s="213"/>
      <c r="NNC1" s="213"/>
      <c r="NND1" s="213"/>
      <c r="NNE1" s="213"/>
      <c r="NNF1" s="213"/>
      <c r="NNG1" s="213"/>
      <c r="NNH1" s="213"/>
      <c r="NNI1" s="213"/>
      <c r="NNJ1" s="213"/>
      <c r="NNK1" s="213"/>
      <c r="NNL1" s="213"/>
      <c r="NNM1" s="213"/>
      <c r="NNN1" s="213"/>
      <c r="NNO1" s="213"/>
      <c r="NNP1" s="213"/>
      <c r="NNQ1" s="213"/>
      <c r="NNR1" s="213"/>
      <c r="NNS1" s="213"/>
      <c r="NNT1" s="213"/>
      <c r="NNU1" s="213"/>
      <c r="NNV1" s="213"/>
      <c r="NNW1" s="213"/>
      <c r="NNX1" s="213"/>
      <c r="NNY1" s="213"/>
      <c r="NNZ1" s="213"/>
      <c r="NOA1" s="213"/>
      <c r="NOB1" s="213"/>
      <c r="NOC1" s="213"/>
      <c r="NOD1" s="213"/>
      <c r="NOE1" s="213"/>
      <c r="NOF1" s="213"/>
      <c r="NOG1" s="213"/>
      <c r="NOH1" s="213"/>
      <c r="NOI1" s="213"/>
      <c r="NOJ1" s="213"/>
      <c r="NOK1" s="213"/>
      <c r="NOL1" s="213"/>
      <c r="NOM1" s="213"/>
      <c r="NON1" s="213"/>
      <c r="NOO1" s="213"/>
      <c r="NOP1" s="213"/>
      <c r="NOQ1" s="213"/>
      <c r="NOR1" s="213"/>
      <c r="NOS1" s="213"/>
      <c r="NOT1" s="213"/>
      <c r="NOU1" s="213"/>
      <c r="NOV1" s="213"/>
      <c r="NOW1" s="213"/>
      <c r="NOX1" s="213"/>
      <c r="NOY1" s="213"/>
      <c r="NOZ1" s="213"/>
      <c r="NPA1" s="213"/>
      <c r="NPB1" s="213"/>
      <c r="NPC1" s="213"/>
      <c r="NPD1" s="213"/>
      <c r="NPE1" s="213"/>
      <c r="NPF1" s="213"/>
      <c r="NPG1" s="213"/>
      <c r="NPH1" s="213"/>
      <c r="NPI1" s="213"/>
      <c r="NPJ1" s="213"/>
      <c r="NPK1" s="213"/>
      <c r="NPL1" s="213"/>
      <c r="NPM1" s="213"/>
      <c r="NPN1" s="213"/>
      <c r="NPO1" s="213"/>
      <c r="NPP1" s="213"/>
      <c r="NPQ1" s="213"/>
      <c r="NPR1" s="213"/>
      <c r="NPS1" s="213"/>
      <c r="NPT1" s="213"/>
      <c r="NPU1" s="213"/>
      <c r="NPV1" s="213"/>
      <c r="NPW1" s="213"/>
      <c r="NPX1" s="213"/>
      <c r="NPY1" s="213"/>
      <c r="NPZ1" s="213"/>
      <c r="NQA1" s="213"/>
      <c r="NQB1" s="213"/>
      <c r="NQC1" s="213"/>
      <c r="NQD1" s="213"/>
      <c r="NQE1" s="213"/>
      <c r="NQF1" s="213"/>
      <c r="NQG1" s="213"/>
      <c r="NQH1" s="213"/>
      <c r="NQI1" s="213"/>
      <c r="NQJ1" s="213"/>
      <c r="NQK1" s="213"/>
      <c r="NQL1" s="213"/>
      <c r="NQM1" s="213"/>
      <c r="NQN1" s="213"/>
      <c r="NQO1" s="213"/>
      <c r="NQP1" s="213"/>
      <c r="NQQ1" s="213"/>
      <c r="NQR1" s="213"/>
      <c r="NQS1" s="213"/>
      <c r="NQT1" s="213"/>
      <c r="NQU1" s="213"/>
      <c r="NQV1" s="213"/>
      <c r="NQW1" s="213"/>
      <c r="NQX1" s="213"/>
      <c r="NQY1" s="213"/>
      <c r="NQZ1" s="213"/>
      <c r="NRA1" s="213"/>
      <c r="NRB1" s="213"/>
      <c r="NRC1" s="213"/>
      <c r="NRD1" s="213"/>
      <c r="NRE1" s="213"/>
      <c r="NRF1" s="213"/>
      <c r="NRG1" s="213"/>
      <c r="NRH1" s="213"/>
      <c r="NRI1" s="213"/>
      <c r="NRJ1" s="213"/>
      <c r="NRK1" s="213"/>
      <c r="NRL1" s="213"/>
      <c r="NRM1" s="213"/>
      <c r="NRN1" s="213"/>
      <c r="NRO1" s="213"/>
      <c r="NRP1" s="213"/>
      <c r="NRQ1" s="213"/>
      <c r="NRR1" s="213"/>
      <c r="NRS1" s="213"/>
      <c r="NRT1" s="213"/>
      <c r="NRU1" s="213"/>
      <c r="NRV1" s="213"/>
      <c r="NRW1" s="213"/>
      <c r="NRX1" s="213"/>
      <c r="NRY1" s="213"/>
      <c r="NRZ1" s="213"/>
      <c r="NSA1" s="213"/>
      <c r="NSB1" s="213"/>
      <c r="NSC1" s="213"/>
      <c r="NSD1" s="213"/>
      <c r="NSE1" s="213"/>
      <c r="NSF1" s="213"/>
      <c r="NSG1" s="213"/>
      <c r="NSH1" s="213"/>
      <c r="NSI1" s="213"/>
      <c r="NSJ1" s="213"/>
      <c r="NSK1" s="213"/>
      <c r="NSL1" s="213"/>
      <c r="NSM1" s="213"/>
      <c r="NSN1" s="213"/>
      <c r="NSO1" s="213"/>
      <c r="NSP1" s="213"/>
      <c r="NSQ1" s="213"/>
      <c r="NSR1" s="213"/>
      <c r="NSS1" s="213"/>
      <c r="NST1" s="213"/>
      <c r="NSU1" s="213"/>
      <c r="NSV1" s="213"/>
      <c r="NSW1" s="213"/>
      <c r="NSX1" s="213"/>
      <c r="NSY1" s="213"/>
      <c r="NSZ1" s="213"/>
      <c r="NTA1" s="213"/>
      <c r="NTB1" s="213"/>
      <c r="NTC1" s="213"/>
      <c r="NTD1" s="213"/>
      <c r="NTE1" s="213"/>
      <c r="NTF1" s="213"/>
      <c r="NTG1" s="213"/>
      <c r="NTH1" s="213"/>
      <c r="NTI1" s="213"/>
      <c r="NTJ1" s="213"/>
      <c r="NTK1" s="213"/>
      <c r="NTL1" s="213"/>
      <c r="NTM1" s="213"/>
      <c r="NTN1" s="213"/>
      <c r="NTO1" s="213"/>
      <c r="NTP1" s="213"/>
      <c r="NTQ1" s="213"/>
      <c r="NTR1" s="213"/>
      <c r="NTS1" s="213"/>
      <c r="NTT1" s="213"/>
      <c r="NTU1" s="213"/>
      <c r="NTV1" s="213"/>
      <c r="NTW1" s="213"/>
      <c r="NTX1" s="213"/>
      <c r="NTY1" s="213"/>
      <c r="NTZ1" s="213"/>
      <c r="NUA1" s="213"/>
      <c r="NUB1" s="213"/>
      <c r="NUC1" s="213"/>
      <c r="NUD1" s="213"/>
      <c r="NUE1" s="213"/>
      <c r="NUF1" s="213"/>
      <c r="NUG1" s="213"/>
      <c r="NUH1" s="213"/>
      <c r="NUI1" s="213"/>
      <c r="NUJ1" s="213"/>
      <c r="NUK1" s="213"/>
      <c r="NUL1" s="213"/>
      <c r="NUM1" s="213"/>
      <c r="NUN1" s="213"/>
      <c r="NUO1" s="213"/>
      <c r="NUP1" s="213"/>
      <c r="NUQ1" s="213"/>
      <c r="NUR1" s="213"/>
      <c r="NUS1" s="213"/>
      <c r="NUT1" s="213"/>
      <c r="NUU1" s="213"/>
      <c r="NUV1" s="213"/>
      <c r="NUW1" s="213"/>
      <c r="NUX1" s="213"/>
      <c r="NUY1" s="213"/>
      <c r="NUZ1" s="213"/>
      <c r="NVA1" s="213"/>
      <c r="NVB1" s="213"/>
      <c r="NVC1" s="213"/>
      <c r="NVD1" s="213"/>
      <c r="NVE1" s="213"/>
      <c r="NVF1" s="213"/>
      <c r="NVG1" s="213"/>
      <c r="NVH1" s="213"/>
      <c r="NVI1" s="213"/>
      <c r="NVJ1" s="213"/>
      <c r="NVK1" s="213"/>
      <c r="NVL1" s="213"/>
      <c r="NVM1" s="213"/>
      <c r="NVN1" s="213"/>
      <c r="NVO1" s="213"/>
      <c r="NVP1" s="213"/>
      <c r="NVQ1" s="213"/>
      <c r="NVR1" s="213"/>
      <c r="NVS1" s="213"/>
      <c r="NVT1" s="213"/>
      <c r="NVU1" s="213"/>
      <c r="NVV1" s="213"/>
      <c r="NVW1" s="213"/>
      <c r="NVX1" s="213"/>
      <c r="NVY1" s="213"/>
      <c r="NVZ1" s="213"/>
      <c r="NWA1" s="213"/>
      <c r="NWB1" s="213"/>
      <c r="NWC1" s="213"/>
      <c r="NWD1" s="213"/>
      <c r="NWE1" s="213"/>
      <c r="NWF1" s="213"/>
      <c r="NWG1" s="213"/>
      <c r="NWH1" s="213"/>
      <c r="NWI1" s="213"/>
      <c r="NWJ1" s="213"/>
      <c r="NWK1" s="213"/>
      <c r="NWL1" s="213"/>
      <c r="NWM1" s="213"/>
      <c r="NWN1" s="213"/>
      <c r="NWO1" s="213"/>
      <c r="NWP1" s="213"/>
      <c r="NWQ1" s="213"/>
      <c r="NWR1" s="213"/>
      <c r="NWS1" s="213"/>
      <c r="NWT1" s="213"/>
      <c r="NWU1" s="213"/>
      <c r="NWV1" s="213"/>
      <c r="NWW1" s="213"/>
      <c r="NWX1" s="213"/>
      <c r="NWY1" s="213"/>
      <c r="NWZ1" s="213"/>
      <c r="NXA1" s="213"/>
      <c r="NXB1" s="213"/>
      <c r="NXC1" s="213"/>
      <c r="NXD1" s="213"/>
      <c r="NXE1" s="213"/>
      <c r="NXF1" s="213"/>
      <c r="NXG1" s="213"/>
      <c r="NXH1" s="213"/>
      <c r="NXI1" s="213"/>
      <c r="NXJ1" s="213"/>
      <c r="NXK1" s="213"/>
      <c r="NXL1" s="213"/>
      <c r="NXM1" s="213"/>
      <c r="NXN1" s="213"/>
      <c r="NXO1" s="213"/>
      <c r="NXP1" s="213"/>
      <c r="NXQ1" s="213"/>
      <c r="NXR1" s="213"/>
      <c r="NXS1" s="213"/>
      <c r="NXT1" s="213"/>
      <c r="NXU1" s="213"/>
      <c r="NXV1" s="213"/>
      <c r="NXW1" s="213"/>
      <c r="NXX1" s="213"/>
      <c r="NXY1" s="213"/>
      <c r="NXZ1" s="213"/>
      <c r="NYA1" s="213"/>
      <c r="NYB1" s="213"/>
      <c r="NYC1" s="213"/>
      <c r="NYD1" s="213"/>
      <c r="NYE1" s="213"/>
      <c r="NYF1" s="213"/>
      <c r="NYG1" s="213"/>
      <c r="NYH1" s="213"/>
      <c r="NYI1" s="213"/>
      <c r="NYJ1" s="213"/>
      <c r="NYK1" s="213"/>
      <c r="NYL1" s="213"/>
      <c r="NYM1" s="213"/>
      <c r="NYN1" s="213"/>
      <c r="NYO1" s="213"/>
      <c r="NYP1" s="213"/>
      <c r="NYQ1" s="213"/>
      <c r="NYR1" s="213"/>
      <c r="NYS1" s="213"/>
      <c r="NYT1" s="213"/>
      <c r="NYU1" s="213"/>
      <c r="NYV1" s="213"/>
      <c r="NYW1" s="213"/>
      <c r="NYX1" s="213"/>
      <c r="NYY1" s="213"/>
      <c r="NYZ1" s="213"/>
      <c r="NZA1" s="213"/>
      <c r="NZB1" s="213"/>
      <c r="NZC1" s="213"/>
      <c r="NZD1" s="213"/>
      <c r="NZE1" s="213"/>
      <c r="NZF1" s="213"/>
      <c r="NZG1" s="213"/>
      <c r="NZH1" s="213"/>
      <c r="NZI1" s="213"/>
      <c r="NZJ1" s="213"/>
      <c r="NZK1" s="213"/>
      <c r="NZL1" s="213"/>
      <c r="NZM1" s="213"/>
      <c r="NZN1" s="213"/>
      <c r="NZO1" s="213"/>
      <c r="NZP1" s="213"/>
      <c r="NZQ1" s="213"/>
      <c r="NZR1" s="213"/>
      <c r="NZS1" s="213"/>
      <c r="NZT1" s="213"/>
      <c r="NZU1" s="213"/>
      <c r="NZV1" s="213"/>
      <c r="NZW1" s="213"/>
      <c r="NZX1" s="213"/>
      <c r="NZY1" s="213"/>
      <c r="NZZ1" s="213"/>
      <c r="OAA1" s="213"/>
      <c r="OAB1" s="213"/>
      <c r="OAC1" s="213"/>
      <c r="OAD1" s="213"/>
      <c r="OAE1" s="213"/>
      <c r="OAF1" s="213"/>
      <c r="OAG1" s="213"/>
      <c r="OAH1" s="213"/>
      <c r="OAI1" s="213"/>
      <c r="OAJ1" s="213"/>
      <c r="OAK1" s="213"/>
      <c r="OAL1" s="213"/>
      <c r="OAM1" s="213"/>
      <c r="OAN1" s="213"/>
      <c r="OAO1" s="213"/>
      <c r="OAP1" s="213"/>
      <c r="OAQ1" s="213"/>
      <c r="OAR1" s="213"/>
      <c r="OAS1" s="213"/>
      <c r="OAT1" s="213"/>
      <c r="OAU1" s="213"/>
      <c r="OAV1" s="213"/>
      <c r="OAW1" s="213"/>
      <c r="OAX1" s="213"/>
      <c r="OAY1" s="213"/>
      <c r="OAZ1" s="213"/>
      <c r="OBA1" s="213"/>
      <c r="OBB1" s="213"/>
      <c r="OBC1" s="213"/>
      <c r="OBD1" s="213"/>
      <c r="OBE1" s="213"/>
      <c r="OBF1" s="213"/>
      <c r="OBG1" s="213"/>
      <c r="OBH1" s="213"/>
      <c r="OBI1" s="213"/>
      <c r="OBJ1" s="213"/>
      <c r="OBK1" s="213"/>
      <c r="OBL1" s="213"/>
      <c r="OBM1" s="213"/>
      <c r="OBN1" s="213"/>
      <c r="OBO1" s="213"/>
      <c r="OBP1" s="213"/>
      <c r="OBQ1" s="213"/>
      <c r="OBR1" s="213"/>
      <c r="OBS1" s="213"/>
      <c r="OBT1" s="213"/>
      <c r="OBU1" s="213"/>
      <c r="OBV1" s="213"/>
      <c r="OBW1" s="213"/>
      <c r="OBX1" s="213"/>
      <c r="OBY1" s="213"/>
      <c r="OBZ1" s="213"/>
      <c r="OCA1" s="213"/>
      <c r="OCB1" s="213"/>
      <c r="OCC1" s="213"/>
      <c r="OCD1" s="213"/>
      <c r="OCE1" s="213"/>
      <c r="OCF1" s="213"/>
      <c r="OCG1" s="213"/>
      <c r="OCH1" s="213"/>
      <c r="OCI1" s="213"/>
      <c r="OCJ1" s="213"/>
      <c r="OCK1" s="213"/>
      <c r="OCL1" s="213"/>
      <c r="OCM1" s="213"/>
      <c r="OCN1" s="213"/>
      <c r="OCO1" s="213"/>
      <c r="OCP1" s="213"/>
      <c r="OCQ1" s="213"/>
      <c r="OCR1" s="213"/>
      <c r="OCS1" s="213"/>
      <c r="OCT1" s="213"/>
      <c r="OCU1" s="213"/>
      <c r="OCV1" s="213"/>
      <c r="OCW1" s="213"/>
      <c r="OCX1" s="213"/>
      <c r="OCY1" s="213"/>
      <c r="OCZ1" s="213"/>
      <c r="ODA1" s="213"/>
      <c r="ODB1" s="213"/>
      <c r="ODC1" s="213"/>
      <c r="ODD1" s="213"/>
      <c r="ODE1" s="213"/>
      <c r="ODF1" s="213"/>
      <c r="ODG1" s="213"/>
      <c r="ODH1" s="213"/>
      <c r="ODI1" s="213"/>
      <c r="ODJ1" s="213"/>
      <c r="ODK1" s="213"/>
      <c r="ODL1" s="213"/>
      <c r="ODM1" s="213"/>
      <c r="ODN1" s="213"/>
      <c r="ODO1" s="213"/>
      <c r="ODP1" s="213"/>
      <c r="ODQ1" s="213"/>
      <c r="ODR1" s="213"/>
      <c r="ODS1" s="213"/>
      <c r="ODT1" s="213"/>
      <c r="ODU1" s="213"/>
      <c r="ODV1" s="213"/>
      <c r="ODW1" s="213"/>
      <c r="ODX1" s="213"/>
      <c r="ODY1" s="213"/>
      <c r="ODZ1" s="213"/>
      <c r="OEA1" s="213"/>
      <c r="OEB1" s="213"/>
      <c r="OEC1" s="213"/>
      <c r="OED1" s="213"/>
      <c r="OEE1" s="213"/>
      <c r="OEF1" s="213"/>
      <c r="OEG1" s="213"/>
      <c r="OEH1" s="213"/>
      <c r="OEI1" s="213"/>
      <c r="OEJ1" s="213"/>
      <c r="OEK1" s="213"/>
      <c r="OEL1" s="213"/>
      <c r="OEM1" s="213"/>
      <c r="OEN1" s="213"/>
      <c r="OEO1" s="213"/>
      <c r="OEP1" s="213"/>
      <c r="OEQ1" s="213"/>
      <c r="OER1" s="213"/>
      <c r="OES1" s="213"/>
      <c r="OET1" s="213"/>
      <c r="OEU1" s="213"/>
      <c r="OEV1" s="213"/>
      <c r="OEW1" s="213"/>
      <c r="OEX1" s="213"/>
      <c r="OEY1" s="213"/>
      <c r="OEZ1" s="213"/>
      <c r="OFA1" s="213"/>
      <c r="OFB1" s="213"/>
      <c r="OFC1" s="213"/>
      <c r="OFD1" s="213"/>
      <c r="OFE1" s="213"/>
      <c r="OFF1" s="213"/>
      <c r="OFG1" s="213"/>
      <c r="OFH1" s="213"/>
      <c r="OFI1" s="213"/>
      <c r="OFJ1" s="213"/>
      <c r="OFK1" s="213"/>
      <c r="OFL1" s="213"/>
      <c r="OFM1" s="213"/>
      <c r="OFN1" s="213"/>
      <c r="OFO1" s="213"/>
      <c r="OFP1" s="213"/>
      <c r="OFQ1" s="213"/>
      <c r="OFR1" s="213"/>
      <c r="OFS1" s="213"/>
      <c r="OFT1" s="213"/>
      <c r="OFU1" s="213"/>
      <c r="OFV1" s="213"/>
      <c r="OFW1" s="213"/>
      <c r="OFX1" s="213"/>
      <c r="OFY1" s="213"/>
      <c r="OFZ1" s="213"/>
      <c r="OGA1" s="213"/>
      <c r="OGB1" s="213"/>
      <c r="OGC1" s="213"/>
      <c r="OGD1" s="213"/>
      <c r="OGE1" s="213"/>
      <c r="OGF1" s="213"/>
      <c r="OGG1" s="213"/>
      <c r="OGH1" s="213"/>
      <c r="OGI1" s="213"/>
      <c r="OGJ1" s="213"/>
      <c r="OGK1" s="213"/>
      <c r="OGL1" s="213"/>
      <c r="OGM1" s="213"/>
      <c r="OGN1" s="213"/>
      <c r="OGO1" s="213"/>
      <c r="OGP1" s="213"/>
      <c r="OGQ1" s="213"/>
      <c r="OGR1" s="213"/>
      <c r="OGS1" s="213"/>
      <c r="OGT1" s="213"/>
      <c r="OGU1" s="213"/>
      <c r="OGV1" s="213"/>
      <c r="OGW1" s="213"/>
      <c r="OGX1" s="213"/>
      <c r="OGY1" s="213"/>
      <c r="OGZ1" s="213"/>
      <c r="OHA1" s="213"/>
      <c r="OHB1" s="213"/>
      <c r="OHC1" s="213"/>
      <c r="OHD1" s="213"/>
      <c r="OHE1" s="213"/>
      <c r="OHF1" s="213"/>
      <c r="OHG1" s="213"/>
      <c r="OHH1" s="213"/>
      <c r="OHI1" s="213"/>
      <c r="OHJ1" s="213"/>
      <c r="OHK1" s="213"/>
      <c r="OHL1" s="213"/>
      <c r="OHM1" s="213"/>
      <c r="OHN1" s="213"/>
      <c r="OHO1" s="213"/>
      <c r="OHP1" s="213"/>
      <c r="OHQ1" s="213"/>
      <c r="OHR1" s="213"/>
      <c r="OHS1" s="213"/>
      <c r="OHT1" s="213"/>
      <c r="OHU1" s="213"/>
      <c r="OHV1" s="213"/>
      <c r="OHW1" s="213"/>
      <c r="OHX1" s="213"/>
      <c r="OHY1" s="213"/>
      <c r="OHZ1" s="213"/>
      <c r="OIA1" s="213"/>
      <c r="OIB1" s="213"/>
      <c r="OIC1" s="213"/>
      <c r="OID1" s="213"/>
      <c r="OIE1" s="213"/>
      <c r="OIF1" s="213"/>
      <c r="OIG1" s="213"/>
      <c r="OIH1" s="213"/>
      <c r="OII1" s="213"/>
      <c r="OIJ1" s="213"/>
      <c r="OIK1" s="213"/>
      <c r="OIL1" s="213"/>
      <c r="OIM1" s="213"/>
      <c r="OIN1" s="213"/>
      <c r="OIO1" s="213"/>
      <c r="OIP1" s="213"/>
      <c r="OIQ1" s="213"/>
      <c r="OIR1" s="213"/>
      <c r="OIS1" s="213"/>
      <c r="OIT1" s="213"/>
      <c r="OIU1" s="213"/>
      <c r="OIV1" s="213"/>
      <c r="OIW1" s="213"/>
      <c r="OIX1" s="213"/>
      <c r="OIY1" s="213"/>
      <c r="OIZ1" s="213"/>
      <c r="OJA1" s="213"/>
      <c r="OJB1" s="213"/>
      <c r="OJC1" s="213"/>
      <c r="OJD1" s="213"/>
      <c r="OJE1" s="213"/>
      <c r="OJF1" s="213"/>
      <c r="OJG1" s="213"/>
      <c r="OJH1" s="213"/>
      <c r="OJI1" s="213"/>
      <c r="OJJ1" s="213"/>
      <c r="OJK1" s="213"/>
      <c r="OJL1" s="213"/>
      <c r="OJM1" s="213"/>
      <c r="OJN1" s="213"/>
      <c r="OJO1" s="213"/>
      <c r="OJP1" s="213"/>
      <c r="OJQ1" s="213"/>
      <c r="OJR1" s="213"/>
      <c r="OJS1" s="213"/>
      <c r="OJT1" s="213"/>
      <c r="OJU1" s="213"/>
      <c r="OJV1" s="213"/>
      <c r="OJW1" s="213"/>
      <c r="OJX1" s="213"/>
      <c r="OJY1" s="213"/>
      <c r="OJZ1" s="213"/>
      <c r="OKA1" s="213"/>
      <c r="OKB1" s="213"/>
      <c r="OKC1" s="213"/>
      <c r="OKD1" s="213"/>
      <c r="OKE1" s="213"/>
      <c r="OKF1" s="213"/>
      <c r="OKG1" s="213"/>
      <c r="OKH1" s="213"/>
      <c r="OKI1" s="213"/>
      <c r="OKJ1" s="213"/>
      <c r="OKK1" s="213"/>
      <c r="OKL1" s="213"/>
      <c r="OKM1" s="213"/>
      <c r="OKN1" s="213"/>
      <c r="OKO1" s="213"/>
      <c r="OKP1" s="213"/>
      <c r="OKQ1" s="213"/>
      <c r="OKR1" s="213"/>
      <c r="OKS1" s="213"/>
      <c r="OKT1" s="213"/>
      <c r="OKU1" s="213"/>
      <c r="OKV1" s="213"/>
      <c r="OKW1" s="213"/>
      <c r="OKX1" s="213"/>
      <c r="OKY1" s="213"/>
      <c r="OKZ1" s="213"/>
      <c r="OLA1" s="213"/>
      <c r="OLB1" s="213"/>
      <c r="OLC1" s="213"/>
      <c r="OLD1" s="213"/>
      <c r="OLE1" s="213"/>
      <c r="OLF1" s="213"/>
      <c r="OLG1" s="213"/>
      <c r="OLH1" s="213"/>
      <c r="OLI1" s="213"/>
      <c r="OLJ1" s="213"/>
      <c r="OLK1" s="213"/>
      <c r="OLL1" s="213"/>
      <c r="OLM1" s="213"/>
      <c r="OLN1" s="213"/>
      <c r="OLO1" s="213"/>
      <c r="OLP1" s="213"/>
      <c r="OLQ1" s="213"/>
      <c r="OLR1" s="213"/>
      <c r="OLS1" s="213"/>
      <c r="OLT1" s="213"/>
      <c r="OLU1" s="213"/>
      <c r="OLV1" s="213"/>
      <c r="OLW1" s="213"/>
      <c r="OLX1" s="213"/>
      <c r="OLY1" s="213"/>
      <c r="OLZ1" s="213"/>
      <c r="OMA1" s="213"/>
      <c r="OMB1" s="213"/>
      <c r="OMC1" s="213"/>
      <c r="OMD1" s="213"/>
      <c r="OME1" s="213"/>
      <c r="OMF1" s="213"/>
      <c r="OMG1" s="213"/>
      <c r="OMH1" s="213"/>
      <c r="OMI1" s="213"/>
      <c r="OMJ1" s="213"/>
      <c r="OMK1" s="213"/>
      <c r="OML1" s="213"/>
      <c r="OMM1" s="213"/>
      <c r="OMN1" s="213"/>
      <c r="OMO1" s="213"/>
      <c r="OMP1" s="213"/>
      <c r="OMQ1" s="213"/>
      <c r="OMR1" s="213"/>
      <c r="OMS1" s="213"/>
      <c r="OMT1" s="213"/>
      <c r="OMU1" s="213"/>
      <c r="OMV1" s="213"/>
      <c r="OMW1" s="213"/>
      <c r="OMX1" s="213"/>
      <c r="OMY1" s="213"/>
      <c r="OMZ1" s="213"/>
      <c r="ONA1" s="213"/>
      <c r="ONB1" s="213"/>
      <c r="ONC1" s="213"/>
      <c r="OND1" s="213"/>
      <c r="ONE1" s="213"/>
      <c r="ONF1" s="213"/>
      <c r="ONG1" s="213"/>
      <c r="ONH1" s="213"/>
      <c r="ONI1" s="213"/>
      <c r="ONJ1" s="213"/>
      <c r="ONK1" s="213"/>
      <c r="ONL1" s="213"/>
      <c r="ONM1" s="213"/>
      <c r="ONN1" s="213"/>
      <c r="ONO1" s="213"/>
      <c r="ONP1" s="213"/>
      <c r="ONQ1" s="213"/>
      <c r="ONR1" s="213"/>
      <c r="ONS1" s="213"/>
      <c r="ONT1" s="213"/>
      <c r="ONU1" s="213"/>
      <c r="ONV1" s="213"/>
      <c r="ONW1" s="213"/>
      <c r="ONX1" s="213"/>
      <c r="ONY1" s="213"/>
      <c r="ONZ1" s="213"/>
      <c r="OOA1" s="213"/>
      <c r="OOB1" s="213"/>
      <c r="OOC1" s="213"/>
      <c r="OOD1" s="213"/>
      <c r="OOE1" s="213"/>
      <c r="OOF1" s="213"/>
      <c r="OOG1" s="213"/>
      <c r="OOH1" s="213"/>
      <c r="OOI1" s="213"/>
      <c r="OOJ1" s="213"/>
      <c r="OOK1" s="213"/>
      <c r="OOL1" s="213"/>
      <c r="OOM1" s="213"/>
      <c r="OON1" s="213"/>
      <c r="OOO1" s="213"/>
      <c r="OOP1" s="213"/>
      <c r="OOQ1" s="213"/>
      <c r="OOR1" s="213"/>
      <c r="OOS1" s="213"/>
      <c r="OOT1" s="213"/>
      <c r="OOU1" s="213"/>
      <c r="OOV1" s="213"/>
      <c r="OOW1" s="213"/>
      <c r="OOX1" s="213"/>
      <c r="OOY1" s="213"/>
      <c r="OOZ1" s="213"/>
      <c r="OPA1" s="213"/>
      <c r="OPB1" s="213"/>
      <c r="OPC1" s="213"/>
      <c r="OPD1" s="213"/>
      <c r="OPE1" s="213"/>
      <c r="OPF1" s="213"/>
      <c r="OPG1" s="213"/>
      <c r="OPH1" s="213"/>
      <c r="OPI1" s="213"/>
      <c r="OPJ1" s="213"/>
      <c r="OPK1" s="213"/>
      <c r="OPL1" s="213"/>
      <c r="OPM1" s="213"/>
      <c r="OPN1" s="213"/>
      <c r="OPO1" s="213"/>
      <c r="OPP1" s="213"/>
      <c r="OPQ1" s="213"/>
      <c r="OPR1" s="213"/>
      <c r="OPS1" s="213"/>
      <c r="OPT1" s="213"/>
      <c r="OPU1" s="213"/>
      <c r="OPV1" s="213"/>
      <c r="OPW1" s="213"/>
      <c r="OPX1" s="213"/>
      <c r="OPY1" s="213"/>
      <c r="OPZ1" s="213"/>
      <c r="OQA1" s="213"/>
      <c r="OQB1" s="213"/>
      <c r="OQC1" s="213"/>
      <c r="OQD1" s="213"/>
      <c r="OQE1" s="213"/>
      <c r="OQF1" s="213"/>
      <c r="OQG1" s="213"/>
      <c r="OQH1" s="213"/>
      <c r="OQI1" s="213"/>
      <c r="OQJ1" s="213"/>
      <c r="OQK1" s="213"/>
      <c r="OQL1" s="213"/>
      <c r="OQM1" s="213"/>
      <c r="OQN1" s="213"/>
      <c r="OQO1" s="213"/>
      <c r="OQP1" s="213"/>
      <c r="OQQ1" s="213"/>
      <c r="OQR1" s="213"/>
      <c r="OQS1" s="213"/>
      <c r="OQT1" s="213"/>
      <c r="OQU1" s="213"/>
      <c r="OQV1" s="213"/>
      <c r="OQW1" s="213"/>
      <c r="OQX1" s="213"/>
      <c r="OQY1" s="213"/>
      <c r="OQZ1" s="213"/>
      <c r="ORA1" s="213"/>
      <c r="ORB1" s="213"/>
      <c r="ORC1" s="213"/>
      <c r="ORD1" s="213"/>
      <c r="ORE1" s="213"/>
      <c r="ORF1" s="213"/>
      <c r="ORG1" s="213"/>
      <c r="ORH1" s="213"/>
      <c r="ORI1" s="213"/>
      <c r="ORJ1" s="213"/>
      <c r="ORK1" s="213"/>
      <c r="ORL1" s="213"/>
      <c r="ORM1" s="213"/>
      <c r="ORN1" s="213"/>
      <c r="ORO1" s="213"/>
      <c r="ORP1" s="213"/>
      <c r="ORQ1" s="213"/>
      <c r="ORR1" s="213"/>
      <c r="ORS1" s="213"/>
      <c r="ORT1" s="213"/>
      <c r="ORU1" s="213"/>
      <c r="ORV1" s="213"/>
      <c r="ORW1" s="213"/>
      <c r="ORX1" s="213"/>
      <c r="ORY1" s="213"/>
      <c r="ORZ1" s="213"/>
      <c r="OSA1" s="213"/>
      <c r="OSB1" s="213"/>
      <c r="OSC1" s="213"/>
      <c r="OSD1" s="213"/>
      <c r="OSE1" s="213"/>
      <c r="OSF1" s="213"/>
      <c r="OSG1" s="213"/>
      <c r="OSH1" s="213"/>
      <c r="OSI1" s="213"/>
      <c r="OSJ1" s="213"/>
      <c r="OSK1" s="213"/>
      <c r="OSL1" s="213"/>
      <c r="OSM1" s="213"/>
      <c r="OSN1" s="213"/>
      <c r="OSO1" s="213"/>
      <c r="OSP1" s="213"/>
      <c r="OSQ1" s="213"/>
      <c r="OSR1" s="213"/>
      <c r="OSS1" s="213"/>
      <c r="OST1" s="213"/>
      <c r="OSU1" s="213"/>
      <c r="OSV1" s="213"/>
      <c r="OSW1" s="213"/>
      <c r="OSX1" s="213"/>
      <c r="OSY1" s="213"/>
      <c r="OSZ1" s="213"/>
      <c r="OTA1" s="213"/>
      <c r="OTB1" s="213"/>
      <c r="OTC1" s="213"/>
      <c r="OTD1" s="213"/>
      <c r="OTE1" s="213"/>
      <c r="OTF1" s="213"/>
      <c r="OTG1" s="213"/>
      <c r="OTH1" s="213"/>
      <c r="OTI1" s="213"/>
      <c r="OTJ1" s="213"/>
      <c r="OTK1" s="213"/>
      <c r="OTL1" s="213"/>
      <c r="OTM1" s="213"/>
      <c r="OTN1" s="213"/>
      <c r="OTO1" s="213"/>
      <c r="OTP1" s="213"/>
      <c r="OTQ1" s="213"/>
      <c r="OTR1" s="213"/>
      <c r="OTS1" s="213"/>
      <c r="OTT1" s="213"/>
      <c r="OTU1" s="213"/>
      <c r="OTV1" s="213"/>
      <c r="OTW1" s="213"/>
      <c r="OTX1" s="213"/>
      <c r="OTY1" s="213"/>
      <c r="OTZ1" s="213"/>
      <c r="OUA1" s="213"/>
      <c r="OUB1" s="213"/>
      <c r="OUC1" s="213"/>
      <c r="OUD1" s="213"/>
      <c r="OUE1" s="213"/>
      <c r="OUF1" s="213"/>
      <c r="OUG1" s="213"/>
      <c r="OUH1" s="213"/>
      <c r="OUI1" s="213"/>
      <c r="OUJ1" s="213"/>
      <c r="OUK1" s="213"/>
      <c r="OUL1" s="213"/>
      <c r="OUM1" s="213"/>
      <c r="OUN1" s="213"/>
      <c r="OUO1" s="213"/>
      <c r="OUP1" s="213"/>
      <c r="OUQ1" s="213"/>
      <c r="OUR1" s="213"/>
      <c r="OUS1" s="213"/>
      <c r="OUT1" s="213"/>
      <c r="OUU1" s="213"/>
      <c r="OUV1" s="213"/>
      <c r="OUW1" s="213"/>
      <c r="OUX1" s="213"/>
      <c r="OUY1" s="213"/>
      <c r="OUZ1" s="213"/>
      <c r="OVA1" s="213"/>
      <c r="OVB1" s="213"/>
      <c r="OVC1" s="213"/>
      <c r="OVD1" s="213"/>
      <c r="OVE1" s="213"/>
      <c r="OVF1" s="213"/>
      <c r="OVG1" s="213"/>
      <c r="OVH1" s="213"/>
      <c r="OVI1" s="213"/>
      <c r="OVJ1" s="213"/>
      <c r="OVK1" s="213"/>
      <c r="OVL1" s="213"/>
      <c r="OVM1" s="213"/>
      <c r="OVN1" s="213"/>
      <c r="OVO1" s="213"/>
      <c r="OVP1" s="213"/>
      <c r="OVQ1" s="213"/>
      <c r="OVR1" s="213"/>
      <c r="OVS1" s="213"/>
      <c r="OVT1" s="213"/>
      <c r="OVU1" s="213"/>
      <c r="OVV1" s="213"/>
      <c r="OVW1" s="213"/>
      <c r="OVX1" s="213"/>
      <c r="OVY1" s="213"/>
      <c r="OVZ1" s="213"/>
      <c r="OWA1" s="213"/>
      <c r="OWB1" s="213"/>
      <c r="OWC1" s="213"/>
      <c r="OWD1" s="213"/>
      <c r="OWE1" s="213"/>
      <c r="OWF1" s="213"/>
      <c r="OWG1" s="213"/>
      <c r="OWH1" s="213"/>
      <c r="OWI1" s="213"/>
      <c r="OWJ1" s="213"/>
      <c r="OWK1" s="213"/>
      <c r="OWL1" s="213"/>
      <c r="OWM1" s="213"/>
      <c r="OWN1" s="213"/>
      <c r="OWO1" s="213"/>
      <c r="OWP1" s="213"/>
      <c r="OWQ1" s="213"/>
      <c r="OWR1" s="213"/>
      <c r="OWS1" s="213"/>
      <c r="OWT1" s="213"/>
      <c r="OWU1" s="213"/>
      <c r="OWV1" s="213"/>
      <c r="OWW1" s="213"/>
      <c r="OWX1" s="213"/>
      <c r="OWY1" s="213"/>
      <c r="OWZ1" s="213"/>
      <c r="OXA1" s="213"/>
      <c r="OXB1" s="213"/>
      <c r="OXC1" s="213"/>
      <c r="OXD1" s="213"/>
      <c r="OXE1" s="213"/>
      <c r="OXF1" s="213"/>
      <c r="OXG1" s="213"/>
      <c r="OXH1" s="213"/>
      <c r="OXI1" s="213"/>
      <c r="OXJ1" s="213"/>
      <c r="OXK1" s="213"/>
      <c r="OXL1" s="213"/>
      <c r="OXM1" s="213"/>
      <c r="OXN1" s="213"/>
      <c r="OXO1" s="213"/>
      <c r="OXP1" s="213"/>
      <c r="OXQ1" s="213"/>
      <c r="OXR1" s="213"/>
      <c r="OXS1" s="213"/>
      <c r="OXT1" s="213"/>
      <c r="OXU1" s="213"/>
      <c r="OXV1" s="213"/>
      <c r="OXW1" s="213"/>
      <c r="OXX1" s="213"/>
      <c r="OXY1" s="213"/>
      <c r="OXZ1" s="213"/>
      <c r="OYA1" s="213"/>
      <c r="OYB1" s="213"/>
      <c r="OYC1" s="213"/>
      <c r="OYD1" s="213"/>
      <c r="OYE1" s="213"/>
      <c r="OYF1" s="213"/>
      <c r="OYG1" s="213"/>
      <c r="OYH1" s="213"/>
      <c r="OYI1" s="213"/>
      <c r="OYJ1" s="213"/>
      <c r="OYK1" s="213"/>
      <c r="OYL1" s="213"/>
      <c r="OYM1" s="213"/>
      <c r="OYN1" s="213"/>
      <c r="OYO1" s="213"/>
      <c r="OYP1" s="213"/>
      <c r="OYQ1" s="213"/>
      <c r="OYR1" s="213"/>
      <c r="OYS1" s="213"/>
      <c r="OYT1" s="213"/>
      <c r="OYU1" s="213"/>
      <c r="OYV1" s="213"/>
      <c r="OYW1" s="213"/>
      <c r="OYX1" s="213"/>
      <c r="OYY1" s="213"/>
      <c r="OYZ1" s="213"/>
      <c r="OZA1" s="213"/>
      <c r="OZB1" s="213"/>
      <c r="OZC1" s="213"/>
      <c r="OZD1" s="213"/>
      <c r="OZE1" s="213"/>
      <c r="OZF1" s="213"/>
      <c r="OZG1" s="213"/>
      <c r="OZH1" s="213"/>
      <c r="OZI1" s="213"/>
      <c r="OZJ1" s="213"/>
      <c r="OZK1" s="213"/>
      <c r="OZL1" s="213"/>
      <c r="OZM1" s="213"/>
      <c r="OZN1" s="213"/>
      <c r="OZO1" s="213"/>
      <c r="OZP1" s="213"/>
      <c r="OZQ1" s="213"/>
      <c r="OZR1" s="213"/>
      <c r="OZS1" s="213"/>
      <c r="OZT1" s="213"/>
      <c r="OZU1" s="213"/>
      <c r="OZV1" s="213"/>
      <c r="OZW1" s="213"/>
      <c r="OZX1" s="213"/>
      <c r="OZY1" s="213"/>
      <c r="OZZ1" s="213"/>
      <c r="PAA1" s="213"/>
      <c r="PAB1" s="213"/>
      <c r="PAC1" s="213"/>
      <c r="PAD1" s="213"/>
      <c r="PAE1" s="213"/>
      <c r="PAF1" s="213"/>
      <c r="PAG1" s="213"/>
      <c r="PAH1" s="213"/>
      <c r="PAI1" s="213"/>
      <c r="PAJ1" s="213"/>
      <c r="PAK1" s="213"/>
      <c r="PAL1" s="213"/>
      <c r="PAM1" s="213"/>
      <c r="PAN1" s="213"/>
      <c r="PAO1" s="213"/>
      <c r="PAP1" s="213"/>
      <c r="PAQ1" s="213"/>
      <c r="PAR1" s="213"/>
      <c r="PAS1" s="213"/>
      <c r="PAT1" s="213"/>
      <c r="PAU1" s="213"/>
      <c r="PAV1" s="213"/>
      <c r="PAW1" s="213"/>
      <c r="PAX1" s="213"/>
      <c r="PAY1" s="213"/>
      <c r="PAZ1" s="213"/>
      <c r="PBA1" s="213"/>
      <c r="PBB1" s="213"/>
      <c r="PBC1" s="213"/>
      <c r="PBD1" s="213"/>
      <c r="PBE1" s="213"/>
      <c r="PBF1" s="213"/>
      <c r="PBG1" s="213"/>
      <c r="PBH1" s="213"/>
      <c r="PBI1" s="213"/>
      <c r="PBJ1" s="213"/>
      <c r="PBK1" s="213"/>
      <c r="PBL1" s="213"/>
      <c r="PBM1" s="213"/>
      <c r="PBN1" s="213"/>
      <c r="PBO1" s="213"/>
      <c r="PBP1" s="213"/>
      <c r="PBQ1" s="213"/>
      <c r="PBR1" s="213"/>
      <c r="PBS1" s="213"/>
      <c r="PBT1" s="213"/>
      <c r="PBU1" s="213"/>
      <c r="PBV1" s="213"/>
      <c r="PBW1" s="213"/>
      <c r="PBX1" s="213"/>
      <c r="PBY1" s="213"/>
      <c r="PBZ1" s="213"/>
      <c r="PCA1" s="213"/>
      <c r="PCB1" s="213"/>
      <c r="PCC1" s="213"/>
      <c r="PCD1" s="213"/>
      <c r="PCE1" s="213"/>
      <c r="PCF1" s="213"/>
      <c r="PCG1" s="213"/>
      <c r="PCH1" s="213"/>
      <c r="PCI1" s="213"/>
      <c r="PCJ1" s="213"/>
      <c r="PCK1" s="213"/>
      <c r="PCL1" s="213"/>
      <c r="PCM1" s="213"/>
      <c r="PCN1" s="213"/>
      <c r="PCO1" s="213"/>
      <c r="PCP1" s="213"/>
      <c r="PCQ1" s="213"/>
      <c r="PCR1" s="213"/>
      <c r="PCS1" s="213"/>
      <c r="PCT1" s="213"/>
      <c r="PCU1" s="213"/>
      <c r="PCV1" s="213"/>
      <c r="PCW1" s="213"/>
      <c r="PCX1" s="213"/>
      <c r="PCY1" s="213"/>
      <c r="PCZ1" s="213"/>
      <c r="PDA1" s="213"/>
      <c r="PDB1" s="213"/>
      <c r="PDC1" s="213"/>
      <c r="PDD1" s="213"/>
      <c r="PDE1" s="213"/>
      <c r="PDF1" s="213"/>
      <c r="PDG1" s="213"/>
      <c r="PDH1" s="213"/>
      <c r="PDI1" s="213"/>
      <c r="PDJ1" s="213"/>
      <c r="PDK1" s="213"/>
      <c r="PDL1" s="213"/>
      <c r="PDM1" s="213"/>
      <c r="PDN1" s="213"/>
      <c r="PDO1" s="213"/>
      <c r="PDP1" s="213"/>
      <c r="PDQ1" s="213"/>
      <c r="PDR1" s="213"/>
      <c r="PDS1" s="213"/>
      <c r="PDT1" s="213"/>
      <c r="PDU1" s="213"/>
      <c r="PDV1" s="213"/>
      <c r="PDW1" s="213"/>
      <c r="PDX1" s="213"/>
      <c r="PDY1" s="213"/>
      <c r="PDZ1" s="213"/>
      <c r="PEA1" s="213"/>
      <c r="PEB1" s="213"/>
      <c r="PEC1" s="213"/>
      <c r="PED1" s="213"/>
      <c r="PEE1" s="213"/>
      <c r="PEF1" s="213"/>
      <c r="PEG1" s="213"/>
      <c r="PEH1" s="213"/>
      <c r="PEI1" s="213"/>
      <c r="PEJ1" s="213"/>
      <c r="PEK1" s="213"/>
      <c r="PEL1" s="213"/>
      <c r="PEM1" s="213"/>
      <c r="PEN1" s="213"/>
      <c r="PEO1" s="213"/>
      <c r="PEP1" s="213"/>
      <c r="PEQ1" s="213"/>
      <c r="PER1" s="213"/>
      <c r="PES1" s="213"/>
      <c r="PET1" s="213"/>
      <c r="PEU1" s="213"/>
      <c r="PEV1" s="213"/>
      <c r="PEW1" s="213"/>
      <c r="PEX1" s="213"/>
      <c r="PEY1" s="213"/>
      <c r="PEZ1" s="213"/>
      <c r="PFA1" s="213"/>
      <c r="PFB1" s="213"/>
      <c r="PFC1" s="213"/>
      <c r="PFD1" s="213"/>
      <c r="PFE1" s="213"/>
      <c r="PFF1" s="213"/>
      <c r="PFG1" s="213"/>
      <c r="PFH1" s="213"/>
      <c r="PFI1" s="213"/>
      <c r="PFJ1" s="213"/>
      <c r="PFK1" s="213"/>
      <c r="PFL1" s="213"/>
      <c r="PFM1" s="213"/>
      <c r="PFN1" s="213"/>
      <c r="PFO1" s="213"/>
      <c r="PFP1" s="213"/>
      <c r="PFQ1" s="213"/>
      <c r="PFR1" s="213"/>
      <c r="PFS1" s="213"/>
      <c r="PFT1" s="213"/>
      <c r="PFU1" s="213"/>
      <c r="PFV1" s="213"/>
      <c r="PFW1" s="213"/>
      <c r="PFX1" s="213"/>
      <c r="PFY1" s="213"/>
      <c r="PFZ1" s="213"/>
      <c r="PGA1" s="213"/>
      <c r="PGB1" s="213"/>
      <c r="PGC1" s="213"/>
      <c r="PGD1" s="213"/>
      <c r="PGE1" s="213"/>
      <c r="PGF1" s="213"/>
      <c r="PGG1" s="213"/>
      <c r="PGH1" s="213"/>
      <c r="PGI1" s="213"/>
      <c r="PGJ1" s="213"/>
      <c r="PGK1" s="213"/>
      <c r="PGL1" s="213"/>
      <c r="PGM1" s="213"/>
      <c r="PGN1" s="213"/>
      <c r="PGO1" s="213"/>
      <c r="PGP1" s="213"/>
      <c r="PGQ1" s="213"/>
      <c r="PGR1" s="213"/>
      <c r="PGS1" s="213"/>
      <c r="PGT1" s="213"/>
      <c r="PGU1" s="213"/>
      <c r="PGV1" s="213"/>
      <c r="PGW1" s="213"/>
      <c r="PGX1" s="213"/>
      <c r="PGY1" s="213"/>
      <c r="PGZ1" s="213"/>
      <c r="PHA1" s="213"/>
      <c r="PHB1" s="213"/>
      <c r="PHC1" s="213"/>
      <c r="PHD1" s="213"/>
      <c r="PHE1" s="213"/>
      <c r="PHF1" s="213"/>
      <c r="PHG1" s="213"/>
      <c r="PHH1" s="213"/>
      <c r="PHI1" s="213"/>
      <c r="PHJ1" s="213"/>
      <c r="PHK1" s="213"/>
      <c r="PHL1" s="213"/>
      <c r="PHM1" s="213"/>
      <c r="PHN1" s="213"/>
      <c r="PHO1" s="213"/>
      <c r="PHP1" s="213"/>
      <c r="PHQ1" s="213"/>
      <c r="PHR1" s="213"/>
      <c r="PHS1" s="213"/>
      <c r="PHT1" s="213"/>
      <c r="PHU1" s="213"/>
      <c r="PHV1" s="213"/>
      <c r="PHW1" s="213"/>
      <c r="PHX1" s="213"/>
      <c r="PHY1" s="213"/>
      <c r="PHZ1" s="213"/>
      <c r="PIA1" s="213"/>
      <c r="PIB1" s="213"/>
      <c r="PIC1" s="213"/>
      <c r="PID1" s="213"/>
      <c r="PIE1" s="213"/>
      <c r="PIF1" s="213"/>
      <c r="PIG1" s="213"/>
      <c r="PIH1" s="213"/>
      <c r="PII1" s="213"/>
      <c r="PIJ1" s="213"/>
      <c r="PIK1" s="213"/>
      <c r="PIL1" s="213"/>
      <c r="PIM1" s="213"/>
      <c r="PIN1" s="213"/>
      <c r="PIO1" s="213"/>
      <c r="PIP1" s="213"/>
      <c r="PIQ1" s="213"/>
      <c r="PIR1" s="213"/>
      <c r="PIS1" s="213"/>
      <c r="PIT1" s="213"/>
      <c r="PIU1" s="213"/>
      <c r="PIV1" s="213"/>
      <c r="PIW1" s="213"/>
      <c r="PIX1" s="213"/>
      <c r="PIY1" s="213"/>
      <c r="PIZ1" s="213"/>
      <c r="PJA1" s="213"/>
      <c r="PJB1" s="213"/>
      <c r="PJC1" s="213"/>
      <c r="PJD1" s="213"/>
      <c r="PJE1" s="213"/>
      <c r="PJF1" s="213"/>
      <c r="PJG1" s="213"/>
      <c r="PJH1" s="213"/>
      <c r="PJI1" s="213"/>
      <c r="PJJ1" s="213"/>
      <c r="PJK1" s="213"/>
      <c r="PJL1" s="213"/>
      <c r="PJM1" s="213"/>
      <c r="PJN1" s="213"/>
      <c r="PJO1" s="213"/>
      <c r="PJP1" s="213"/>
      <c r="PJQ1" s="213"/>
      <c r="PJR1" s="213"/>
      <c r="PJS1" s="213"/>
      <c r="PJT1" s="213"/>
      <c r="PJU1" s="213"/>
      <c r="PJV1" s="213"/>
      <c r="PJW1" s="213"/>
      <c r="PJX1" s="213"/>
      <c r="PJY1" s="213"/>
      <c r="PJZ1" s="213"/>
      <c r="PKA1" s="213"/>
      <c r="PKB1" s="213"/>
      <c r="PKC1" s="213"/>
      <c r="PKD1" s="213"/>
      <c r="PKE1" s="213"/>
      <c r="PKF1" s="213"/>
      <c r="PKG1" s="213"/>
      <c r="PKH1" s="213"/>
      <c r="PKI1" s="213"/>
      <c r="PKJ1" s="213"/>
      <c r="PKK1" s="213"/>
      <c r="PKL1" s="213"/>
      <c r="PKM1" s="213"/>
      <c r="PKN1" s="213"/>
      <c r="PKO1" s="213"/>
      <c r="PKP1" s="213"/>
      <c r="PKQ1" s="213"/>
      <c r="PKR1" s="213"/>
      <c r="PKS1" s="213"/>
      <c r="PKT1" s="213"/>
      <c r="PKU1" s="213"/>
      <c r="PKV1" s="213"/>
      <c r="PKW1" s="213"/>
      <c r="PKX1" s="213"/>
      <c r="PKY1" s="213"/>
      <c r="PKZ1" s="213"/>
      <c r="PLA1" s="213"/>
      <c r="PLB1" s="213"/>
      <c r="PLC1" s="213"/>
      <c r="PLD1" s="213"/>
      <c r="PLE1" s="213"/>
      <c r="PLF1" s="213"/>
      <c r="PLG1" s="213"/>
      <c r="PLH1" s="213"/>
      <c r="PLI1" s="213"/>
      <c r="PLJ1" s="213"/>
      <c r="PLK1" s="213"/>
      <c r="PLL1" s="213"/>
      <c r="PLM1" s="213"/>
      <c r="PLN1" s="213"/>
      <c r="PLO1" s="213"/>
      <c r="PLP1" s="213"/>
      <c r="PLQ1" s="213"/>
      <c r="PLR1" s="213"/>
      <c r="PLS1" s="213"/>
      <c r="PLT1" s="213"/>
      <c r="PLU1" s="213"/>
      <c r="PLV1" s="213"/>
      <c r="PLW1" s="213"/>
      <c r="PLX1" s="213"/>
      <c r="PLY1" s="213"/>
      <c r="PLZ1" s="213"/>
      <c r="PMA1" s="213"/>
      <c r="PMB1" s="213"/>
      <c r="PMC1" s="213"/>
      <c r="PMD1" s="213"/>
      <c r="PME1" s="213"/>
      <c r="PMF1" s="213"/>
      <c r="PMG1" s="213"/>
      <c r="PMH1" s="213"/>
      <c r="PMI1" s="213"/>
      <c r="PMJ1" s="213"/>
      <c r="PMK1" s="213"/>
      <c r="PML1" s="213"/>
      <c r="PMM1" s="213"/>
      <c r="PMN1" s="213"/>
      <c r="PMO1" s="213"/>
      <c r="PMP1" s="213"/>
      <c r="PMQ1" s="213"/>
      <c r="PMR1" s="213"/>
      <c r="PMS1" s="213"/>
      <c r="PMT1" s="213"/>
      <c r="PMU1" s="213"/>
      <c r="PMV1" s="213"/>
      <c r="PMW1" s="213"/>
      <c r="PMX1" s="213"/>
      <c r="PMY1" s="213"/>
      <c r="PMZ1" s="213"/>
      <c r="PNA1" s="213"/>
      <c r="PNB1" s="213"/>
      <c r="PNC1" s="213"/>
      <c r="PND1" s="213"/>
      <c r="PNE1" s="213"/>
      <c r="PNF1" s="213"/>
      <c r="PNG1" s="213"/>
      <c r="PNH1" s="213"/>
      <c r="PNI1" s="213"/>
      <c r="PNJ1" s="213"/>
      <c r="PNK1" s="213"/>
      <c r="PNL1" s="213"/>
      <c r="PNM1" s="213"/>
      <c r="PNN1" s="213"/>
      <c r="PNO1" s="213"/>
      <c r="PNP1" s="213"/>
      <c r="PNQ1" s="213"/>
      <c r="PNR1" s="213"/>
      <c r="PNS1" s="213"/>
      <c r="PNT1" s="213"/>
      <c r="PNU1" s="213"/>
      <c r="PNV1" s="213"/>
      <c r="PNW1" s="213"/>
      <c r="PNX1" s="213"/>
      <c r="PNY1" s="213"/>
      <c r="PNZ1" s="213"/>
      <c r="POA1" s="213"/>
      <c r="POB1" s="213"/>
      <c r="POC1" s="213"/>
      <c r="POD1" s="213"/>
      <c r="POE1" s="213"/>
      <c r="POF1" s="213"/>
      <c r="POG1" s="213"/>
      <c r="POH1" s="213"/>
      <c r="POI1" s="213"/>
      <c r="POJ1" s="213"/>
      <c r="POK1" s="213"/>
      <c r="POL1" s="213"/>
      <c r="POM1" s="213"/>
      <c r="PON1" s="213"/>
      <c r="POO1" s="213"/>
      <c r="POP1" s="213"/>
      <c r="POQ1" s="213"/>
      <c r="POR1" s="213"/>
      <c r="POS1" s="213"/>
      <c r="POT1" s="213"/>
      <c r="POU1" s="213"/>
      <c r="POV1" s="213"/>
      <c r="POW1" s="213"/>
      <c r="POX1" s="213"/>
      <c r="POY1" s="213"/>
      <c r="POZ1" s="213"/>
      <c r="PPA1" s="213"/>
      <c r="PPB1" s="213"/>
      <c r="PPC1" s="213"/>
      <c r="PPD1" s="213"/>
      <c r="PPE1" s="213"/>
      <c r="PPF1" s="213"/>
      <c r="PPG1" s="213"/>
      <c r="PPH1" s="213"/>
      <c r="PPI1" s="213"/>
      <c r="PPJ1" s="213"/>
      <c r="PPK1" s="213"/>
      <c r="PPL1" s="213"/>
      <c r="PPM1" s="213"/>
      <c r="PPN1" s="213"/>
      <c r="PPO1" s="213"/>
      <c r="PPP1" s="213"/>
      <c r="PPQ1" s="213"/>
      <c r="PPR1" s="213"/>
      <c r="PPS1" s="213"/>
      <c r="PPT1" s="213"/>
      <c r="PPU1" s="213"/>
      <c r="PPV1" s="213"/>
      <c r="PPW1" s="213"/>
      <c r="PPX1" s="213"/>
      <c r="PPY1" s="213"/>
      <c r="PPZ1" s="213"/>
      <c r="PQA1" s="213"/>
      <c r="PQB1" s="213"/>
      <c r="PQC1" s="213"/>
      <c r="PQD1" s="213"/>
      <c r="PQE1" s="213"/>
      <c r="PQF1" s="213"/>
      <c r="PQG1" s="213"/>
      <c r="PQH1" s="213"/>
      <c r="PQI1" s="213"/>
      <c r="PQJ1" s="213"/>
      <c r="PQK1" s="213"/>
      <c r="PQL1" s="213"/>
      <c r="PQM1" s="213"/>
      <c r="PQN1" s="213"/>
      <c r="PQO1" s="213"/>
      <c r="PQP1" s="213"/>
      <c r="PQQ1" s="213"/>
      <c r="PQR1" s="213"/>
      <c r="PQS1" s="213"/>
      <c r="PQT1" s="213"/>
      <c r="PQU1" s="213"/>
      <c r="PQV1" s="213"/>
      <c r="PQW1" s="213"/>
      <c r="PQX1" s="213"/>
      <c r="PQY1" s="213"/>
      <c r="PQZ1" s="213"/>
      <c r="PRA1" s="213"/>
      <c r="PRB1" s="213"/>
      <c r="PRC1" s="213"/>
      <c r="PRD1" s="213"/>
      <c r="PRE1" s="213"/>
      <c r="PRF1" s="213"/>
      <c r="PRG1" s="213"/>
      <c r="PRH1" s="213"/>
      <c r="PRI1" s="213"/>
      <c r="PRJ1" s="213"/>
      <c r="PRK1" s="213"/>
      <c r="PRL1" s="213"/>
      <c r="PRM1" s="213"/>
      <c r="PRN1" s="213"/>
      <c r="PRO1" s="213"/>
      <c r="PRP1" s="213"/>
      <c r="PRQ1" s="213"/>
      <c r="PRR1" s="213"/>
      <c r="PRS1" s="213"/>
      <c r="PRT1" s="213"/>
      <c r="PRU1" s="213"/>
      <c r="PRV1" s="213"/>
      <c r="PRW1" s="213"/>
      <c r="PRX1" s="213"/>
      <c r="PRY1" s="213"/>
      <c r="PRZ1" s="213"/>
      <c r="PSA1" s="213"/>
      <c r="PSB1" s="213"/>
      <c r="PSC1" s="213"/>
      <c r="PSD1" s="213"/>
      <c r="PSE1" s="213"/>
      <c r="PSF1" s="213"/>
      <c r="PSG1" s="213"/>
      <c r="PSH1" s="213"/>
      <c r="PSI1" s="213"/>
      <c r="PSJ1" s="213"/>
      <c r="PSK1" s="213"/>
      <c r="PSL1" s="213"/>
      <c r="PSM1" s="213"/>
      <c r="PSN1" s="213"/>
      <c r="PSO1" s="213"/>
      <c r="PSP1" s="213"/>
      <c r="PSQ1" s="213"/>
      <c r="PSR1" s="213"/>
      <c r="PSS1" s="213"/>
      <c r="PST1" s="213"/>
      <c r="PSU1" s="213"/>
      <c r="PSV1" s="213"/>
      <c r="PSW1" s="213"/>
      <c r="PSX1" s="213"/>
      <c r="PSY1" s="213"/>
      <c r="PSZ1" s="213"/>
      <c r="PTA1" s="213"/>
      <c r="PTB1" s="213"/>
      <c r="PTC1" s="213"/>
      <c r="PTD1" s="213"/>
      <c r="PTE1" s="213"/>
      <c r="PTF1" s="213"/>
      <c r="PTG1" s="213"/>
      <c r="PTH1" s="213"/>
      <c r="PTI1" s="213"/>
      <c r="PTJ1" s="213"/>
      <c r="PTK1" s="213"/>
      <c r="PTL1" s="213"/>
      <c r="PTM1" s="213"/>
      <c r="PTN1" s="213"/>
      <c r="PTO1" s="213"/>
      <c r="PTP1" s="213"/>
      <c r="PTQ1" s="213"/>
      <c r="PTR1" s="213"/>
      <c r="PTS1" s="213"/>
      <c r="PTT1" s="213"/>
      <c r="PTU1" s="213"/>
      <c r="PTV1" s="213"/>
      <c r="PTW1" s="213"/>
      <c r="PTX1" s="213"/>
      <c r="PTY1" s="213"/>
      <c r="PTZ1" s="213"/>
      <c r="PUA1" s="213"/>
      <c r="PUB1" s="213"/>
      <c r="PUC1" s="213"/>
      <c r="PUD1" s="213"/>
      <c r="PUE1" s="213"/>
      <c r="PUF1" s="213"/>
      <c r="PUG1" s="213"/>
      <c r="PUH1" s="213"/>
      <c r="PUI1" s="213"/>
      <c r="PUJ1" s="213"/>
      <c r="PUK1" s="213"/>
      <c r="PUL1" s="213"/>
      <c r="PUM1" s="213"/>
      <c r="PUN1" s="213"/>
      <c r="PUO1" s="213"/>
      <c r="PUP1" s="213"/>
      <c r="PUQ1" s="213"/>
      <c r="PUR1" s="213"/>
      <c r="PUS1" s="213"/>
      <c r="PUT1" s="213"/>
      <c r="PUU1" s="213"/>
      <c r="PUV1" s="213"/>
      <c r="PUW1" s="213"/>
      <c r="PUX1" s="213"/>
      <c r="PUY1" s="213"/>
      <c r="PUZ1" s="213"/>
      <c r="PVA1" s="213"/>
      <c r="PVB1" s="213"/>
      <c r="PVC1" s="213"/>
      <c r="PVD1" s="213"/>
      <c r="PVE1" s="213"/>
      <c r="PVF1" s="213"/>
      <c r="PVG1" s="213"/>
      <c r="PVH1" s="213"/>
      <c r="PVI1" s="213"/>
      <c r="PVJ1" s="213"/>
      <c r="PVK1" s="213"/>
      <c r="PVL1" s="213"/>
      <c r="PVM1" s="213"/>
      <c r="PVN1" s="213"/>
      <c r="PVO1" s="213"/>
      <c r="PVP1" s="213"/>
      <c r="PVQ1" s="213"/>
      <c r="PVR1" s="213"/>
      <c r="PVS1" s="213"/>
      <c r="PVT1" s="213"/>
      <c r="PVU1" s="213"/>
      <c r="PVV1" s="213"/>
      <c r="PVW1" s="213"/>
      <c r="PVX1" s="213"/>
      <c r="PVY1" s="213"/>
      <c r="PVZ1" s="213"/>
      <c r="PWA1" s="213"/>
      <c r="PWB1" s="213"/>
      <c r="PWC1" s="213"/>
      <c r="PWD1" s="213"/>
      <c r="PWE1" s="213"/>
      <c r="PWF1" s="213"/>
      <c r="PWG1" s="213"/>
      <c r="PWH1" s="213"/>
      <c r="PWI1" s="213"/>
      <c r="PWJ1" s="213"/>
      <c r="PWK1" s="213"/>
      <c r="PWL1" s="213"/>
      <c r="PWM1" s="213"/>
      <c r="PWN1" s="213"/>
      <c r="PWO1" s="213"/>
      <c r="PWP1" s="213"/>
      <c r="PWQ1" s="213"/>
      <c r="PWR1" s="213"/>
      <c r="PWS1" s="213"/>
      <c r="PWT1" s="213"/>
      <c r="PWU1" s="213"/>
      <c r="PWV1" s="213"/>
      <c r="PWW1" s="213"/>
      <c r="PWX1" s="213"/>
      <c r="PWY1" s="213"/>
      <c r="PWZ1" s="213"/>
      <c r="PXA1" s="213"/>
      <c r="PXB1" s="213"/>
      <c r="PXC1" s="213"/>
      <c r="PXD1" s="213"/>
      <c r="PXE1" s="213"/>
      <c r="PXF1" s="213"/>
      <c r="PXG1" s="213"/>
      <c r="PXH1" s="213"/>
      <c r="PXI1" s="213"/>
      <c r="PXJ1" s="213"/>
      <c r="PXK1" s="213"/>
      <c r="PXL1" s="213"/>
      <c r="PXM1" s="213"/>
      <c r="PXN1" s="213"/>
      <c r="PXO1" s="213"/>
      <c r="PXP1" s="213"/>
      <c r="PXQ1" s="213"/>
      <c r="PXR1" s="213"/>
      <c r="PXS1" s="213"/>
      <c r="PXT1" s="213"/>
      <c r="PXU1" s="213"/>
      <c r="PXV1" s="213"/>
      <c r="PXW1" s="213"/>
      <c r="PXX1" s="213"/>
      <c r="PXY1" s="213"/>
      <c r="PXZ1" s="213"/>
      <c r="PYA1" s="213"/>
      <c r="PYB1" s="213"/>
      <c r="PYC1" s="213"/>
      <c r="PYD1" s="213"/>
      <c r="PYE1" s="213"/>
      <c r="PYF1" s="213"/>
      <c r="PYG1" s="213"/>
      <c r="PYH1" s="213"/>
      <c r="PYI1" s="213"/>
      <c r="PYJ1" s="213"/>
      <c r="PYK1" s="213"/>
      <c r="PYL1" s="213"/>
      <c r="PYM1" s="213"/>
      <c r="PYN1" s="213"/>
      <c r="PYO1" s="213"/>
      <c r="PYP1" s="213"/>
      <c r="PYQ1" s="213"/>
      <c r="PYR1" s="213"/>
      <c r="PYS1" s="213"/>
      <c r="PYT1" s="213"/>
      <c r="PYU1" s="213"/>
      <c r="PYV1" s="213"/>
      <c r="PYW1" s="213"/>
      <c r="PYX1" s="213"/>
      <c r="PYY1" s="213"/>
      <c r="PYZ1" s="213"/>
      <c r="PZA1" s="213"/>
      <c r="PZB1" s="213"/>
      <c r="PZC1" s="213"/>
      <c r="PZD1" s="213"/>
      <c r="PZE1" s="213"/>
      <c r="PZF1" s="213"/>
      <c r="PZG1" s="213"/>
      <c r="PZH1" s="213"/>
      <c r="PZI1" s="213"/>
      <c r="PZJ1" s="213"/>
      <c r="PZK1" s="213"/>
      <c r="PZL1" s="213"/>
      <c r="PZM1" s="213"/>
      <c r="PZN1" s="213"/>
      <c r="PZO1" s="213"/>
      <c r="PZP1" s="213"/>
      <c r="PZQ1" s="213"/>
      <c r="PZR1" s="213"/>
      <c r="PZS1" s="213"/>
      <c r="PZT1" s="213"/>
      <c r="PZU1" s="213"/>
      <c r="PZV1" s="213"/>
      <c r="PZW1" s="213"/>
      <c r="PZX1" s="213"/>
      <c r="PZY1" s="213"/>
      <c r="PZZ1" s="213"/>
      <c r="QAA1" s="213"/>
      <c r="QAB1" s="213"/>
      <c r="QAC1" s="213"/>
      <c r="QAD1" s="213"/>
      <c r="QAE1" s="213"/>
      <c r="QAF1" s="213"/>
      <c r="QAG1" s="213"/>
      <c r="QAH1" s="213"/>
      <c r="QAI1" s="213"/>
      <c r="QAJ1" s="213"/>
      <c r="QAK1" s="213"/>
      <c r="QAL1" s="213"/>
      <c r="QAM1" s="213"/>
      <c r="QAN1" s="213"/>
      <c r="QAO1" s="213"/>
      <c r="QAP1" s="213"/>
      <c r="QAQ1" s="213"/>
      <c r="QAR1" s="213"/>
      <c r="QAS1" s="213"/>
      <c r="QAT1" s="213"/>
      <c r="QAU1" s="213"/>
      <c r="QAV1" s="213"/>
      <c r="QAW1" s="213"/>
      <c r="QAX1" s="213"/>
      <c r="QAY1" s="213"/>
      <c r="QAZ1" s="213"/>
      <c r="QBA1" s="213"/>
      <c r="QBB1" s="213"/>
      <c r="QBC1" s="213"/>
      <c r="QBD1" s="213"/>
      <c r="QBE1" s="213"/>
      <c r="QBF1" s="213"/>
      <c r="QBG1" s="213"/>
      <c r="QBH1" s="213"/>
      <c r="QBI1" s="213"/>
      <c r="QBJ1" s="213"/>
      <c r="QBK1" s="213"/>
      <c r="QBL1" s="213"/>
      <c r="QBM1" s="213"/>
      <c r="QBN1" s="213"/>
      <c r="QBO1" s="213"/>
      <c r="QBP1" s="213"/>
      <c r="QBQ1" s="213"/>
      <c r="QBR1" s="213"/>
      <c r="QBS1" s="213"/>
      <c r="QBT1" s="213"/>
      <c r="QBU1" s="213"/>
      <c r="QBV1" s="213"/>
      <c r="QBW1" s="213"/>
      <c r="QBX1" s="213"/>
      <c r="QBY1" s="213"/>
      <c r="QBZ1" s="213"/>
      <c r="QCA1" s="213"/>
      <c r="QCB1" s="213"/>
      <c r="QCC1" s="213"/>
      <c r="QCD1" s="213"/>
      <c r="QCE1" s="213"/>
      <c r="QCF1" s="213"/>
      <c r="QCG1" s="213"/>
      <c r="QCH1" s="213"/>
      <c r="QCI1" s="213"/>
      <c r="QCJ1" s="213"/>
      <c r="QCK1" s="213"/>
      <c r="QCL1" s="213"/>
      <c r="QCM1" s="213"/>
      <c r="QCN1" s="213"/>
      <c r="QCO1" s="213"/>
      <c r="QCP1" s="213"/>
      <c r="QCQ1" s="213"/>
      <c r="QCR1" s="213"/>
      <c r="QCS1" s="213"/>
      <c r="QCT1" s="213"/>
      <c r="QCU1" s="213"/>
      <c r="QCV1" s="213"/>
      <c r="QCW1" s="213"/>
      <c r="QCX1" s="213"/>
      <c r="QCY1" s="213"/>
      <c r="QCZ1" s="213"/>
      <c r="QDA1" s="213"/>
      <c r="QDB1" s="213"/>
      <c r="QDC1" s="213"/>
      <c r="QDD1" s="213"/>
      <c r="QDE1" s="213"/>
      <c r="QDF1" s="213"/>
      <c r="QDG1" s="213"/>
      <c r="QDH1" s="213"/>
      <c r="QDI1" s="213"/>
      <c r="QDJ1" s="213"/>
      <c r="QDK1" s="213"/>
      <c r="QDL1" s="213"/>
      <c r="QDM1" s="213"/>
      <c r="QDN1" s="213"/>
      <c r="QDO1" s="213"/>
      <c r="QDP1" s="213"/>
      <c r="QDQ1" s="213"/>
      <c r="QDR1" s="213"/>
      <c r="QDS1" s="213"/>
      <c r="QDT1" s="213"/>
      <c r="QDU1" s="213"/>
      <c r="QDV1" s="213"/>
      <c r="QDW1" s="213"/>
      <c r="QDX1" s="213"/>
      <c r="QDY1" s="213"/>
      <c r="QDZ1" s="213"/>
      <c r="QEA1" s="213"/>
      <c r="QEB1" s="213"/>
      <c r="QEC1" s="213"/>
      <c r="QED1" s="213"/>
      <c r="QEE1" s="213"/>
      <c r="QEF1" s="213"/>
      <c r="QEG1" s="213"/>
      <c r="QEH1" s="213"/>
      <c r="QEI1" s="213"/>
      <c r="QEJ1" s="213"/>
      <c r="QEK1" s="213"/>
      <c r="QEL1" s="213"/>
      <c r="QEM1" s="213"/>
      <c r="QEN1" s="213"/>
      <c r="QEO1" s="213"/>
      <c r="QEP1" s="213"/>
      <c r="QEQ1" s="213"/>
      <c r="QER1" s="213"/>
      <c r="QES1" s="213"/>
      <c r="QET1" s="213"/>
      <c r="QEU1" s="213"/>
      <c r="QEV1" s="213"/>
      <c r="QEW1" s="213"/>
      <c r="QEX1" s="213"/>
      <c r="QEY1" s="213"/>
      <c r="QEZ1" s="213"/>
      <c r="QFA1" s="213"/>
      <c r="QFB1" s="213"/>
      <c r="QFC1" s="213"/>
      <c r="QFD1" s="213"/>
      <c r="QFE1" s="213"/>
      <c r="QFF1" s="213"/>
      <c r="QFG1" s="213"/>
      <c r="QFH1" s="213"/>
      <c r="QFI1" s="213"/>
      <c r="QFJ1" s="213"/>
      <c r="QFK1" s="213"/>
      <c r="QFL1" s="213"/>
      <c r="QFM1" s="213"/>
      <c r="QFN1" s="213"/>
      <c r="QFO1" s="213"/>
      <c r="QFP1" s="213"/>
      <c r="QFQ1" s="213"/>
      <c r="QFR1" s="213"/>
      <c r="QFS1" s="213"/>
      <c r="QFT1" s="213"/>
      <c r="QFU1" s="213"/>
      <c r="QFV1" s="213"/>
      <c r="QFW1" s="213"/>
      <c r="QFX1" s="213"/>
      <c r="QFY1" s="213"/>
      <c r="QFZ1" s="213"/>
      <c r="QGA1" s="213"/>
      <c r="QGB1" s="213"/>
      <c r="QGC1" s="213"/>
      <c r="QGD1" s="213"/>
      <c r="QGE1" s="213"/>
      <c r="QGF1" s="213"/>
      <c r="QGG1" s="213"/>
      <c r="QGH1" s="213"/>
      <c r="QGI1" s="213"/>
      <c r="QGJ1" s="213"/>
      <c r="QGK1" s="213"/>
      <c r="QGL1" s="213"/>
      <c r="QGM1" s="213"/>
      <c r="QGN1" s="213"/>
      <c r="QGO1" s="213"/>
      <c r="QGP1" s="213"/>
      <c r="QGQ1" s="213"/>
      <c r="QGR1" s="213"/>
      <c r="QGS1" s="213"/>
      <c r="QGT1" s="213"/>
      <c r="QGU1" s="213"/>
      <c r="QGV1" s="213"/>
      <c r="QGW1" s="213"/>
      <c r="QGX1" s="213"/>
      <c r="QGY1" s="213"/>
      <c r="QGZ1" s="213"/>
      <c r="QHA1" s="213"/>
      <c r="QHB1" s="213"/>
      <c r="QHC1" s="213"/>
      <c r="QHD1" s="213"/>
      <c r="QHE1" s="213"/>
      <c r="QHF1" s="213"/>
      <c r="QHG1" s="213"/>
      <c r="QHH1" s="213"/>
      <c r="QHI1" s="213"/>
      <c r="QHJ1" s="213"/>
      <c r="QHK1" s="213"/>
      <c r="QHL1" s="213"/>
      <c r="QHM1" s="213"/>
      <c r="QHN1" s="213"/>
      <c r="QHO1" s="213"/>
      <c r="QHP1" s="213"/>
      <c r="QHQ1" s="213"/>
      <c r="QHR1" s="213"/>
      <c r="QHS1" s="213"/>
      <c r="QHT1" s="213"/>
      <c r="QHU1" s="213"/>
      <c r="QHV1" s="213"/>
      <c r="QHW1" s="213"/>
      <c r="QHX1" s="213"/>
      <c r="QHY1" s="213"/>
      <c r="QHZ1" s="213"/>
      <c r="QIA1" s="213"/>
      <c r="QIB1" s="213"/>
      <c r="QIC1" s="213"/>
      <c r="QID1" s="213"/>
      <c r="QIE1" s="213"/>
      <c r="QIF1" s="213"/>
      <c r="QIG1" s="213"/>
      <c r="QIH1" s="213"/>
      <c r="QII1" s="213"/>
      <c r="QIJ1" s="213"/>
      <c r="QIK1" s="213"/>
      <c r="QIL1" s="213"/>
      <c r="QIM1" s="213"/>
      <c r="QIN1" s="213"/>
      <c r="QIO1" s="213"/>
      <c r="QIP1" s="213"/>
      <c r="QIQ1" s="213"/>
      <c r="QIR1" s="213"/>
      <c r="QIS1" s="213"/>
      <c r="QIT1" s="213"/>
      <c r="QIU1" s="213"/>
      <c r="QIV1" s="213"/>
      <c r="QIW1" s="213"/>
      <c r="QIX1" s="213"/>
      <c r="QIY1" s="213"/>
      <c r="QIZ1" s="213"/>
      <c r="QJA1" s="213"/>
      <c r="QJB1" s="213"/>
      <c r="QJC1" s="213"/>
      <c r="QJD1" s="213"/>
      <c r="QJE1" s="213"/>
      <c r="QJF1" s="213"/>
      <c r="QJG1" s="213"/>
      <c r="QJH1" s="213"/>
      <c r="QJI1" s="213"/>
      <c r="QJJ1" s="213"/>
      <c r="QJK1" s="213"/>
      <c r="QJL1" s="213"/>
      <c r="QJM1" s="213"/>
      <c r="QJN1" s="213"/>
      <c r="QJO1" s="213"/>
      <c r="QJP1" s="213"/>
      <c r="QJQ1" s="213"/>
      <c r="QJR1" s="213"/>
      <c r="QJS1" s="213"/>
      <c r="QJT1" s="213"/>
      <c r="QJU1" s="213"/>
      <c r="QJV1" s="213"/>
      <c r="QJW1" s="213"/>
      <c r="QJX1" s="213"/>
      <c r="QJY1" s="213"/>
      <c r="QJZ1" s="213"/>
      <c r="QKA1" s="213"/>
      <c r="QKB1" s="213"/>
      <c r="QKC1" s="213"/>
      <c r="QKD1" s="213"/>
      <c r="QKE1" s="213"/>
      <c r="QKF1" s="213"/>
      <c r="QKG1" s="213"/>
      <c r="QKH1" s="213"/>
      <c r="QKI1" s="213"/>
      <c r="QKJ1" s="213"/>
      <c r="QKK1" s="213"/>
      <c r="QKL1" s="213"/>
      <c r="QKM1" s="213"/>
      <c r="QKN1" s="213"/>
      <c r="QKO1" s="213"/>
      <c r="QKP1" s="213"/>
      <c r="QKQ1" s="213"/>
      <c r="QKR1" s="213"/>
      <c r="QKS1" s="213"/>
      <c r="QKT1" s="213"/>
      <c r="QKU1" s="213"/>
      <c r="QKV1" s="213"/>
      <c r="QKW1" s="213"/>
      <c r="QKX1" s="213"/>
      <c r="QKY1" s="213"/>
      <c r="QKZ1" s="213"/>
      <c r="QLA1" s="213"/>
      <c r="QLB1" s="213"/>
      <c r="QLC1" s="213"/>
      <c r="QLD1" s="213"/>
      <c r="QLE1" s="213"/>
      <c r="QLF1" s="213"/>
      <c r="QLG1" s="213"/>
      <c r="QLH1" s="213"/>
      <c r="QLI1" s="213"/>
      <c r="QLJ1" s="213"/>
      <c r="QLK1" s="213"/>
      <c r="QLL1" s="213"/>
      <c r="QLM1" s="213"/>
      <c r="QLN1" s="213"/>
      <c r="QLO1" s="213"/>
      <c r="QLP1" s="213"/>
      <c r="QLQ1" s="213"/>
      <c r="QLR1" s="213"/>
      <c r="QLS1" s="213"/>
      <c r="QLT1" s="213"/>
      <c r="QLU1" s="213"/>
      <c r="QLV1" s="213"/>
      <c r="QLW1" s="213"/>
      <c r="QLX1" s="213"/>
      <c r="QLY1" s="213"/>
      <c r="QLZ1" s="213"/>
      <c r="QMA1" s="213"/>
      <c r="QMB1" s="213"/>
      <c r="QMC1" s="213"/>
      <c r="QMD1" s="213"/>
      <c r="QME1" s="213"/>
      <c r="QMF1" s="213"/>
      <c r="QMG1" s="213"/>
      <c r="QMH1" s="213"/>
      <c r="QMI1" s="213"/>
      <c r="QMJ1" s="213"/>
      <c r="QMK1" s="213"/>
      <c r="QML1" s="213"/>
      <c r="QMM1" s="213"/>
      <c r="QMN1" s="213"/>
      <c r="QMO1" s="213"/>
      <c r="QMP1" s="213"/>
      <c r="QMQ1" s="213"/>
      <c r="QMR1" s="213"/>
      <c r="QMS1" s="213"/>
      <c r="QMT1" s="213"/>
      <c r="QMU1" s="213"/>
      <c r="QMV1" s="213"/>
      <c r="QMW1" s="213"/>
      <c r="QMX1" s="213"/>
      <c r="QMY1" s="213"/>
      <c r="QMZ1" s="213"/>
      <c r="QNA1" s="213"/>
      <c r="QNB1" s="213"/>
      <c r="QNC1" s="213"/>
      <c r="QND1" s="213"/>
      <c r="QNE1" s="213"/>
      <c r="QNF1" s="213"/>
      <c r="QNG1" s="213"/>
      <c r="QNH1" s="213"/>
      <c r="QNI1" s="213"/>
      <c r="QNJ1" s="213"/>
      <c r="QNK1" s="213"/>
      <c r="QNL1" s="213"/>
      <c r="QNM1" s="213"/>
      <c r="QNN1" s="213"/>
      <c r="QNO1" s="213"/>
      <c r="QNP1" s="213"/>
      <c r="QNQ1" s="213"/>
      <c r="QNR1" s="213"/>
      <c r="QNS1" s="213"/>
      <c r="QNT1" s="213"/>
      <c r="QNU1" s="213"/>
      <c r="QNV1" s="213"/>
      <c r="QNW1" s="213"/>
      <c r="QNX1" s="213"/>
      <c r="QNY1" s="213"/>
      <c r="QNZ1" s="213"/>
      <c r="QOA1" s="213"/>
      <c r="QOB1" s="213"/>
      <c r="QOC1" s="213"/>
      <c r="QOD1" s="213"/>
      <c r="QOE1" s="213"/>
      <c r="QOF1" s="213"/>
      <c r="QOG1" s="213"/>
      <c r="QOH1" s="213"/>
      <c r="QOI1" s="213"/>
      <c r="QOJ1" s="213"/>
      <c r="QOK1" s="213"/>
      <c r="QOL1" s="213"/>
      <c r="QOM1" s="213"/>
      <c r="QON1" s="213"/>
      <c r="QOO1" s="213"/>
      <c r="QOP1" s="213"/>
      <c r="QOQ1" s="213"/>
      <c r="QOR1" s="213"/>
      <c r="QOS1" s="213"/>
      <c r="QOT1" s="213"/>
      <c r="QOU1" s="213"/>
      <c r="QOV1" s="213"/>
      <c r="QOW1" s="213"/>
      <c r="QOX1" s="213"/>
      <c r="QOY1" s="213"/>
      <c r="QOZ1" s="213"/>
      <c r="QPA1" s="213"/>
      <c r="QPB1" s="213"/>
      <c r="QPC1" s="213"/>
      <c r="QPD1" s="213"/>
      <c r="QPE1" s="213"/>
      <c r="QPF1" s="213"/>
      <c r="QPG1" s="213"/>
      <c r="QPH1" s="213"/>
      <c r="QPI1" s="213"/>
      <c r="QPJ1" s="213"/>
      <c r="QPK1" s="213"/>
      <c r="QPL1" s="213"/>
      <c r="QPM1" s="213"/>
      <c r="QPN1" s="213"/>
      <c r="QPO1" s="213"/>
      <c r="QPP1" s="213"/>
      <c r="QPQ1" s="213"/>
      <c r="QPR1" s="213"/>
      <c r="QPS1" s="213"/>
      <c r="QPT1" s="213"/>
      <c r="QPU1" s="213"/>
      <c r="QPV1" s="213"/>
      <c r="QPW1" s="213"/>
      <c r="QPX1" s="213"/>
      <c r="QPY1" s="213"/>
      <c r="QPZ1" s="213"/>
      <c r="QQA1" s="213"/>
      <c r="QQB1" s="213"/>
      <c r="QQC1" s="213"/>
      <c r="QQD1" s="213"/>
      <c r="QQE1" s="213"/>
      <c r="QQF1" s="213"/>
      <c r="QQG1" s="213"/>
      <c r="QQH1" s="213"/>
      <c r="QQI1" s="213"/>
      <c r="QQJ1" s="213"/>
      <c r="QQK1" s="213"/>
      <c r="QQL1" s="213"/>
      <c r="QQM1" s="213"/>
      <c r="QQN1" s="213"/>
      <c r="QQO1" s="213"/>
      <c r="QQP1" s="213"/>
      <c r="QQQ1" s="213"/>
      <c r="QQR1" s="213"/>
      <c r="QQS1" s="213"/>
      <c r="QQT1" s="213"/>
      <c r="QQU1" s="213"/>
      <c r="QQV1" s="213"/>
      <c r="QQW1" s="213"/>
      <c r="QQX1" s="213"/>
      <c r="QQY1" s="213"/>
      <c r="QQZ1" s="213"/>
      <c r="QRA1" s="213"/>
      <c r="QRB1" s="213"/>
      <c r="QRC1" s="213"/>
      <c r="QRD1" s="213"/>
      <c r="QRE1" s="213"/>
      <c r="QRF1" s="213"/>
      <c r="QRG1" s="213"/>
      <c r="QRH1" s="213"/>
      <c r="QRI1" s="213"/>
      <c r="QRJ1" s="213"/>
      <c r="QRK1" s="213"/>
      <c r="QRL1" s="213"/>
      <c r="QRM1" s="213"/>
      <c r="QRN1" s="213"/>
      <c r="QRO1" s="213"/>
      <c r="QRP1" s="213"/>
      <c r="QRQ1" s="213"/>
      <c r="QRR1" s="213"/>
      <c r="QRS1" s="213"/>
      <c r="QRT1" s="213"/>
      <c r="QRU1" s="213"/>
      <c r="QRV1" s="213"/>
      <c r="QRW1" s="213"/>
      <c r="QRX1" s="213"/>
      <c r="QRY1" s="213"/>
      <c r="QRZ1" s="213"/>
      <c r="QSA1" s="213"/>
      <c r="QSB1" s="213"/>
      <c r="QSC1" s="213"/>
      <c r="QSD1" s="213"/>
      <c r="QSE1" s="213"/>
      <c r="QSF1" s="213"/>
      <c r="QSG1" s="213"/>
      <c r="QSH1" s="213"/>
      <c r="QSI1" s="213"/>
      <c r="QSJ1" s="213"/>
      <c r="QSK1" s="213"/>
      <c r="QSL1" s="213"/>
      <c r="QSM1" s="213"/>
      <c r="QSN1" s="213"/>
      <c r="QSO1" s="213"/>
      <c r="QSP1" s="213"/>
      <c r="QSQ1" s="213"/>
      <c r="QSR1" s="213"/>
      <c r="QSS1" s="213"/>
      <c r="QST1" s="213"/>
      <c r="QSU1" s="213"/>
      <c r="QSV1" s="213"/>
      <c r="QSW1" s="213"/>
      <c r="QSX1" s="213"/>
      <c r="QSY1" s="213"/>
      <c r="QSZ1" s="213"/>
      <c r="QTA1" s="213"/>
      <c r="QTB1" s="213"/>
      <c r="QTC1" s="213"/>
      <c r="QTD1" s="213"/>
      <c r="QTE1" s="213"/>
      <c r="QTF1" s="213"/>
      <c r="QTG1" s="213"/>
      <c r="QTH1" s="213"/>
      <c r="QTI1" s="213"/>
      <c r="QTJ1" s="213"/>
      <c r="QTK1" s="213"/>
      <c r="QTL1" s="213"/>
      <c r="QTM1" s="213"/>
      <c r="QTN1" s="213"/>
      <c r="QTO1" s="213"/>
      <c r="QTP1" s="213"/>
      <c r="QTQ1" s="213"/>
      <c r="QTR1" s="213"/>
      <c r="QTS1" s="213"/>
      <c r="QTT1" s="213"/>
      <c r="QTU1" s="213"/>
      <c r="QTV1" s="213"/>
      <c r="QTW1" s="213"/>
      <c r="QTX1" s="213"/>
      <c r="QTY1" s="213"/>
      <c r="QTZ1" s="213"/>
      <c r="QUA1" s="213"/>
      <c r="QUB1" s="213"/>
      <c r="QUC1" s="213"/>
      <c r="QUD1" s="213"/>
      <c r="QUE1" s="213"/>
      <c r="QUF1" s="213"/>
      <c r="QUG1" s="213"/>
      <c r="QUH1" s="213"/>
      <c r="QUI1" s="213"/>
      <c r="QUJ1" s="213"/>
      <c r="QUK1" s="213"/>
      <c r="QUL1" s="213"/>
      <c r="QUM1" s="213"/>
      <c r="QUN1" s="213"/>
      <c r="QUO1" s="213"/>
      <c r="QUP1" s="213"/>
      <c r="QUQ1" s="213"/>
      <c r="QUR1" s="213"/>
      <c r="QUS1" s="213"/>
      <c r="QUT1" s="213"/>
      <c r="QUU1" s="213"/>
      <c r="QUV1" s="213"/>
      <c r="QUW1" s="213"/>
      <c r="QUX1" s="213"/>
      <c r="QUY1" s="213"/>
      <c r="QUZ1" s="213"/>
      <c r="QVA1" s="213"/>
      <c r="QVB1" s="213"/>
      <c r="QVC1" s="213"/>
      <c r="QVD1" s="213"/>
      <c r="QVE1" s="213"/>
      <c r="QVF1" s="213"/>
      <c r="QVG1" s="213"/>
      <c r="QVH1" s="213"/>
      <c r="QVI1" s="213"/>
      <c r="QVJ1" s="213"/>
      <c r="QVK1" s="213"/>
      <c r="QVL1" s="213"/>
      <c r="QVM1" s="213"/>
      <c r="QVN1" s="213"/>
      <c r="QVO1" s="213"/>
      <c r="QVP1" s="213"/>
      <c r="QVQ1" s="213"/>
      <c r="QVR1" s="213"/>
      <c r="QVS1" s="213"/>
      <c r="QVT1" s="213"/>
      <c r="QVU1" s="213"/>
      <c r="QVV1" s="213"/>
      <c r="QVW1" s="213"/>
      <c r="QVX1" s="213"/>
      <c r="QVY1" s="213"/>
      <c r="QVZ1" s="213"/>
      <c r="QWA1" s="213"/>
      <c r="QWB1" s="213"/>
      <c r="QWC1" s="213"/>
      <c r="QWD1" s="213"/>
      <c r="QWE1" s="213"/>
      <c r="QWF1" s="213"/>
      <c r="QWG1" s="213"/>
      <c r="QWH1" s="213"/>
      <c r="QWI1" s="213"/>
      <c r="QWJ1" s="213"/>
      <c r="QWK1" s="213"/>
      <c r="QWL1" s="213"/>
      <c r="QWM1" s="213"/>
      <c r="QWN1" s="213"/>
      <c r="QWO1" s="213"/>
      <c r="QWP1" s="213"/>
      <c r="QWQ1" s="213"/>
      <c r="QWR1" s="213"/>
      <c r="QWS1" s="213"/>
      <c r="QWT1" s="213"/>
      <c r="QWU1" s="213"/>
      <c r="QWV1" s="213"/>
      <c r="QWW1" s="213"/>
      <c r="QWX1" s="213"/>
      <c r="QWY1" s="213"/>
      <c r="QWZ1" s="213"/>
      <c r="QXA1" s="213"/>
      <c r="QXB1" s="213"/>
      <c r="QXC1" s="213"/>
      <c r="QXD1" s="213"/>
      <c r="QXE1" s="213"/>
      <c r="QXF1" s="213"/>
      <c r="QXG1" s="213"/>
      <c r="QXH1" s="213"/>
      <c r="QXI1" s="213"/>
      <c r="QXJ1" s="213"/>
      <c r="QXK1" s="213"/>
      <c r="QXL1" s="213"/>
      <c r="QXM1" s="213"/>
      <c r="QXN1" s="213"/>
      <c r="QXO1" s="213"/>
      <c r="QXP1" s="213"/>
      <c r="QXQ1" s="213"/>
      <c r="QXR1" s="213"/>
      <c r="QXS1" s="213"/>
      <c r="QXT1" s="213"/>
      <c r="QXU1" s="213"/>
      <c r="QXV1" s="213"/>
      <c r="QXW1" s="213"/>
      <c r="QXX1" s="213"/>
      <c r="QXY1" s="213"/>
      <c r="QXZ1" s="213"/>
      <c r="QYA1" s="213"/>
      <c r="QYB1" s="213"/>
      <c r="QYC1" s="213"/>
      <c r="QYD1" s="213"/>
      <c r="QYE1" s="213"/>
      <c r="QYF1" s="213"/>
      <c r="QYG1" s="213"/>
      <c r="QYH1" s="213"/>
      <c r="QYI1" s="213"/>
      <c r="QYJ1" s="213"/>
      <c r="QYK1" s="213"/>
      <c r="QYL1" s="213"/>
      <c r="QYM1" s="213"/>
      <c r="QYN1" s="213"/>
      <c r="QYO1" s="213"/>
      <c r="QYP1" s="213"/>
      <c r="QYQ1" s="213"/>
      <c r="QYR1" s="213"/>
      <c r="QYS1" s="213"/>
      <c r="QYT1" s="213"/>
      <c r="QYU1" s="213"/>
      <c r="QYV1" s="213"/>
      <c r="QYW1" s="213"/>
      <c r="QYX1" s="213"/>
      <c r="QYY1" s="213"/>
      <c r="QYZ1" s="213"/>
      <c r="QZA1" s="213"/>
      <c r="QZB1" s="213"/>
      <c r="QZC1" s="213"/>
      <c r="QZD1" s="213"/>
      <c r="QZE1" s="213"/>
      <c r="QZF1" s="213"/>
      <c r="QZG1" s="213"/>
      <c r="QZH1" s="213"/>
      <c r="QZI1" s="213"/>
      <c r="QZJ1" s="213"/>
      <c r="QZK1" s="213"/>
      <c r="QZL1" s="213"/>
      <c r="QZM1" s="213"/>
      <c r="QZN1" s="213"/>
      <c r="QZO1" s="213"/>
      <c r="QZP1" s="213"/>
      <c r="QZQ1" s="213"/>
      <c r="QZR1" s="213"/>
      <c r="QZS1" s="213"/>
      <c r="QZT1" s="213"/>
      <c r="QZU1" s="213"/>
      <c r="QZV1" s="213"/>
      <c r="QZW1" s="213"/>
      <c r="QZX1" s="213"/>
      <c r="QZY1" s="213"/>
      <c r="QZZ1" s="213"/>
      <c r="RAA1" s="213"/>
      <c r="RAB1" s="213"/>
      <c r="RAC1" s="213"/>
      <c r="RAD1" s="213"/>
      <c r="RAE1" s="213"/>
      <c r="RAF1" s="213"/>
      <c r="RAG1" s="213"/>
      <c r="RAH1" s="213"/>
      <c r="RAI1" s="213"/>
      <c r="RAJ1" s="213"/>
      <c r="RAK1" s="213"/>
      <c r="RAL1" s="213"/>
      <c r="RAM1" s="213"/>
      <c r="RAN1" s="213"/>
      <c r="RAO1" s="213"/>
      <c r="RAP1" s="213"/>
      <c r="RAQ1" s="213"/>
      <c r="RAR1" s="213"/>
      <c r="RAS1" s="213"/>
      <c r="RAT1" s="213"/>
      <c r="RAU1" s="213"/>
      <c r="RAV1" s="213"/>
      <c r="RAW1" s="213"/>
      <c r="RAX1" s="213"/>
      <c r="RAY1" s="213"/>
      <c r="RAZ1" s="213"/>
      <c r="RBA1" s="213"/>
      <c r="RBB1" s="213"/>
      <c r="RBC1" s="213"/>
      <c r="RBD1" s="213"/>
      <c r="RBE1" s="213"/>
      <c r="RBF1" s="213"/>
      <c r="RBG1" s="213"/>
      <c r="RBH1" s="213"/>
      <c r="RBI1" s="213"/>
      <c r="RBJ1" s="213"/>
      <c r="RBK1" s="213"/>
      <c r="RBL1" s="213"/>
      <c r="RBM1" s="213"/>
      <c r="RBN1" s="213"/>
      <c r="RBO1" s="213"/>
      <c r="RBP1" s="213"/>
      <c r="RBQ1" s="213"/>
      <c r="RBR1" s="213"/>
      <c r="RBS1" s="213"/>
      <c r="RBT1" s="213"/>
      <c r="RBU1" s="213"/>
      <c r="RBV1" s="213"/>
      <c r="RBW1" s="213"/>
      <c r="RBX1" s="213"/>
      <c r="RBY1" s="213"/>
      <c r="RBZ1" s="213"/>
      <c r="RCA1" s="213"/>
      <c r="RCB1" s="213"/>
      <c r="RCC1" s="213"/>
      <c r="RCD1" s="213"/>
      <c r="RCE1" s="213"/>
      <c r="RCF1" s="213"/>
      <c r="RCG1" s="213"/>
      <c r="RCH1" s="213"/>
      <c r="RCI1" s="213"/>
      <c r="RCJ1" s="213"/>
      <c r="RCK1" s="213"/>
      <c r="RCL1" s="213"/>
      <c r="RCM1" s="213"/>
      <c r="RCN1" s="213"/>
      <c r="RCO1" s="213"/>
      <c r="RCP1" s="213"/>
      <c r="RCQ1" s="213"/>
      <c r="RCR1" s="213"/>
      <c r="RCS1" s="213"/>
      <c r="RCT1" s="213"/>
      <c r="RCU1" s="213"/>
      <c r="RCV1" s="213"/>
      <c r="RCW1" s="213"/>
      <c r="RCX1" s="213"/>
      <c r="RCY1" s="213"/>
      <c r="RCZ1" s="213"/>
      <c r="RDA1" s="213"/>
      <c r="RDB1" s="213"/>
      <c r="RDC1" s="213"/>
      <c r="RDD1" s="213"/>
      <c r="RDE1" s="213"/>
      <c r="RDF1" s="213"/>
      <c r="RDG1" s="213"/>
      <c r="RDH1" s="213"/>
      <c r="RDI1" s="213"/>
      <c r="RDJ1" s="213"/>
      <c r="RDK1" s="213"/>
      <c r="RDL1" s="213"/>
      <c r="RDM1" s="213"/>
      <c r="RDN1" s="213"/>
      <c r="RDO1" s="213"/>
      <c r="RDP1" s="213"/>
      <c r="RDQ1" s="213"/>
      <c r="RDR1" s="213"/>
      <c r="RDS1" s="213"/>
      <c r="RDT1" s="213"/>
      <c r="RDU1" s="213"/>
      <c r="RDV1" s="213"/>
      <c r="RDW1" s="213"/>
      <c r="RDX1" s="213"/>
      <c r="RDY1" s="213"/>
      <c r="RDZ1" s="213"/>
      <c r="REA1" s="213"/>
      <c r="REB1" s="213"/>
      <c r="REC1" s="213"/>
      <c r="RED1" s="213"/>
      <c r="REE1" s="213"/>
      <c r="REF1" s="213"/>
      <c r="REG1" s="213"/>
      <c r="REH1" s="213"/>
      <c r="REI1" s="213"/>
      <c r="REJ1" s="213"/>
      <c r="REK1" s="213"/>
      <c r="REL1" s="213"/>
      <c r="REM1" s="213"/>
      <c r="REN1" s="213"/>
      <c r="REO1" s="213"/>
      <c r="REP1" s="213"/>
      <c r="REQ1" s="213"/>
      <c r="RER1" s="213"/>
      <c r="RES1" s="213"/>
      <c r="RET1" s="213"/>
      <c r="REU1" s="213"/>
      <c r="REV1" s="213"/>
      <c r="REW1" s="213"/>
      <c r="REX1" s="213"/>
      <c r="REY1" s="213"/>
      <c r="REZ1" s="213"/>
      <c r="RFA1" s="213"/>
      <c r="RFB1" s="213"/>
      <c r="RFC1" s="213"/>
      <c r="RFD1" s="213"/>
      <c r="RFE1" s="213"/>
      <c r="RFF1" s="213"/>
      <c r="RFG1" s="213"/>
      <c r="RFH1" s="213"/>
      <c r="RFI1" s="213"/>
      <c r="RFJ1" s="213"/>
      <c r="RFK1" s="213"/>
      <c r="RFL1" s="213"/>
      <c r="RFM1" s="213"/>
      <c r="RFN1" s="213"/>
      <c r="RFO1" s="213"/>
      <c r="RFP1" s="213"/>
      <c r="RFQ1" s="213"/>
      <c r="RFR1" s="213"/>
      <c r="RFS1" s="213"/>
      <c r="RFT1" s="213"/>
      <c r="RFU1" s="213"/>
      <c r="RFV1" s="213"/>
      <c r="RFW1" s="213"/>
      <c r="RFX1" s="213"/>
      <c r="RFY1" s="213"/>
      <c r="RFZ1" s="213"/>
      <c r="RGA1" s="213"/>
      <c r="RGB1" s="213"/>
      <c r="RGC1" s="213"/>
      <c r="RGD1" s="213"/>
      <c r="RGE1" s="213"/>
      <c r="RGF1" s="213"/>
      <c r="RGG1" s="213"/>
      <c r="RGH1" s="213"/>
      <c r="RGI1" s="213"/>
      <c r="RGJ1" s="213"/>
      <c r="RGK1" s="213"/>
      <c r="RGL1" s="213"/>
      <c r="RGM1" s="213"/>
      <c r="RGN1" s="213"/>
      <c r="RGO1" s="213"/>
      <c r="RGP1" s="213"/>
      <c r="RGQ1" s="213"/>
      <c r="RGR1" s="213"/>
      <c r="RGS1" s="213"/>
      <c r="RGT1" s="213"/>
      <c r="RGU1" s="213"/>
      <c r="RGV1" s="213"/>
      <c r="RGW1" s="213"/>
      <c r="RGX1" s="213"/>
      <c r="RGY1" s="213"/>
      <c r="RGZ1" s="213"/>
      <c r="RHA1" s="213"/>
      <c r="RHB1" s="213"/>
      <c r="RHC1" s="213"/>
      <c r="RHD1" s="213"/>
      <c r="RHE1" s="213"/>
      <c r="RHF1" s="213"/>
      <c r="RHG1" s="213"/>
      <c r="RHH1" s="213"/>
      <c r="RHI1" s="213"/>
      <c r="RHJ1" s="213"/>
      <c r="RHK1" s="213"/>
      <c r="RHL1" s="213"/>
      <c r="RHM1" s="213"/>
      <c r="RHN1" s="213"/>
      <c r="RHO1" s="213"/>
      <c r="RHP1" s="213"/>
      <c r="RHQ1" s="213"/>
      <c r="RHR1" s="213"/>
      <c r="RHS1" s="213"/>
      <c r="RHT1" s="213"/>
      <c r="RHU1" s="213"/>
      <c r="RHV1" s="213"/>
      <c r="RHW1" s="213"/>
      <c r="RHX1" s="213"/>
      <c r="RHY1" s="213"/>
      <c r="RHZ1" s="213"/>
      <c r="RIA1" s="213"/>
      <c r="RIB1" s="213"/>
      <c r="RIC1" s="213"/>
      <c r="RID1" s="213"/>
      <c r="RIE1" s="213"/>
      <c r="RIF1" s="213"/>
      <c r="RIG1" s="213"/>
      <c r="RIH1" s="213"/>
      <c r="RII1" s="213"/>
      <c r="RIJ1" s="213"/>
      <c r="RIK1" s="213"/>
      <c r="RIL1" s="213"/>
      <c r="RIM1" s="213"/>
      <c r="RIN1" s="213"/>
      <c r="RIO1" s="213"/>
      <c r="RIP1" s="213"/>
      <c r="RIQ1" s="213"/>
      <c r="RIR1" s="213"/>
      <c r="RIS1" s="213"/>
      <c r="RIT1" s="213"/>
      <c r="RIU1" s="213"/>
      <c r="RIV1" s="213"/>
      <c r="RIW1" s="213"/>
      <c r="RIX1" s="213"/>
      <c r="RIY1" s="213"/>
      <c r="RIZ1" s="213"/>
      <c r="RJA1" s="213"/>
      <c r="RJB1" s="213"/>
      <c r="RJC1" s="213"/>
      <c r="RJD1" s="213"/>
      <c r="RJE1" s="213"/>
      <c r="RJF1" s="213"/>
      <c r="RJG1" s="213"/>
      <c r="RJH1" s="213"/>
      <c r="RJI1" s="213"/>
      <c r="RJJ1" s="213"/>
      <c r="RJK1" s="213"/>
      <c r="RJL1" s="213"/>
      <c r="RJM1" s="213"/>
      <c r="RJN1" s="213"/>
      <c r="RJO1" s="213"/>
      <c r="RJP1" s="213"/>
      <c r="RJQ1" s="213"/>
      <c r="RJR1" s="213"/>
      <c r="RJS1" s="213"/>
      <c r="RJT1" s="213"/>
      <c r="RJU1" s="213"/>
      <c r="RJV1" s="213"/>
      <c r="RJW1" s="213"/>
      <c r="RJX1" s="213"/>
      <c r="RJY1" s="213"/>
      <c r="RJZ1" s="213"/>
      <c r="RKA1" s="213"/>
      <c r="RKB1" s="213"/>
      <c r="RKC1" s="213"/>
      <c r="RKD1" s="213"/>
      <c r="RKE1" s="213"/>
      <c r="RKF1" s="213"/>
      <c r="RKG1" s="213"/>
      <c r="RKH1" s="213"/>
      <c r="RKI1" s="213"/>
      <c r="RKJ1" s="213"/>
      <c r="RKK1" s="213"/>
      <c r="RKL1" s="213"/>
      <c r="RKM1" s="213"/>
      <c r="RKN1" s="213"/>
      <c r="RKO1" s="213"/>
      <c r="RKP1" s="213"/>
      <c r="RKQ1" s="213"/>
      <c r="RKR1" s="213"/>
      <c r="RKS1" s="213"/>
      <c r="RKT1" s="213"/>
      <c r="RKU1" s="213"/>
      <c r="RKV1" s="213"/>
      <c r="RKW1" s="213"/>
      <c r="RKX1" s="213"/>
      <c r="RKY1" s="213"/>
      <c r="RKZ1" s="213"/>
      <c r="RLA1" s="213"/>
      <c r="RLB1" s="213"/>
      <c r="RLC1" s="213"/>
      <c r="RLD1" s="213"/>
      <c r="RLE1" s="213"/>
      <c r="RLF1" s="213"/>
      <c r="RLG1" s="213"/>
      <c r="RLH1" s="213"/>
      <c r="RLI1" s="213"/>
      <c r="RLJ1" s="213"/>
      <c r="RLK1" s="213"/>
      <c r="RLL1" s="213"/>
      <c r="RLM1" s="213"/>
      <c r="RLN1" s="213"/>
      <c r="RLO1" s="213"/>
      <c r="RLP1" s="213"/>
      <c r="RLQ1" s="213"/>
      <c r="RLR1" s="213"/>
      <c r="RLS1" s="213"/>
      <c r="RLT1" s="213"/>
      <c r="RLU1" s="213"/>
      <c r="RLV1" s="213"/>
      <c r="RLW1" s="213"/>
      <c r="RLX1" s="213"/>
      <c r="RLY1" s="213"/>
      <c r="RLZ1" s="213"/>
      <c r="RMA1" s="213"/>
      <c r="RMB1" s="213"/>
      <c r="RMC1" s="213"/>
      <c r="RMD1" s="213"/>
      <c r="RME1" s="213"/>
      <c r="RMF1" s="213"/>
      <c r="RMG1" s="213"/>
      <c r="RMH1" s="213"/>
      <c r="RMI1" s="213"/>
      <c r="RMJ1" s="213"/>
      <c r="RMK1" s="213"/>
      <c r="RML1" s="213"/>
      <c r="RMM1" s="213"/>
      <c r="RMN1" s="213"/>
      <c r="RMO1" s="213"/>
      <c r="RMP1" s="213"/>
      <c r="RMQ1" s="213"/>
      <c r="RMR1" s="213"/>
      <c r="RMS1" s="213"/>
      <c r="RMT1" s="213"/>
      <c r="RMU1" s="213"/>
      <c r="RMV1" s="213"/>
      <c r="RMW1" s="213"/>
      <c r="RMX1" s="213"/>
      <c r="RMY1" s="213"/>
      <c r="RMZ1" s="213"/>
      <c r="RNA1" s="213"/>
      <c r="RNB1" s="213"/>
      <c r="RNC1" s="213"/>
      <c r="RND1" s="213"/>
      <c r="RNE1" s="213"/>
      <c r="RNF1" s="213"/>
      <c r="RNG1" s="213"/>
      <c r="RNH1" s="213"/>
      <c r="RNI1" s="213"/>
      <c r="RNJ1" s="213"/>
      <c r="RNK1" s="213"/>
      <c r="RNL1" s="213"/>
      <c r="RNM1" s="213"/>
      <c r="RNN1" s="213"/>
      <c r="RNO1" s="213"/>
      <c r="RNP1" s="213"/>
      <c r="RNQ1" s="213"/>
      <c r="RNR1" s="213"/>
      <c r="RNS1" s="213"/>
      <c r="RNT1" s="213"/>
      <c r="RNU1" s="213"/>
      <c r="RNV1" s="213"/>
      <c r="RNW1" s="213"/>
      <c r="RNX1" s="213"/>
      <c r="RNY1" s="213"/>
      <c r="RNZ1" s="213"/>
      <c r="ROA1" s="213"/>
      <c r="ROB1" s="213"/>
      <c r="ROC1" s="213"/>
      <c r="ROD1" s="213"/>
      <c r="ROE1" s="213"/>
      <c r="ROF1" s="213"/>
      <c r="ROG1" s="213"/>
      <c r="ROH1" s="213"/>
      <c r="ROI1" s="213"/>
      <c r="ROJ1" s="213"/>
      <c r="ROK1" s="213"/>
      <c r="ROL1" s="213"/>
      <c r="ROM1" s="213"/>
      <c r="RON1" s="213"/>
      <c r="ROO1" s="213"/>
      <c r="ROP1" s="213"/>
      <c r="ROQ1" s="213"/>
      <c r="ROR1" s="213"/>
      <c r="ROS1" s="213"/>
      <c r="ROT1" s="213"/>
      <c r="ROU1" s="213"/>
      <c r="ROV1" s="213"/>
      <c r="ROW1" s="213"/>
      <c r="ROX1" s="213"/>
      <c r="ROY1" s="213"/>
      <c r="ROZ1" s="213"/>
      <c r="RPA1" s="213"/>
      <c r="RPB1" s="213"/>
      <c r="RPC1" s="213"/>
      <c r="RPD1" s="213"/>
      <c r="RPE1" s="213"/>
      <c r="RPF1" s="213"/>
      <c r="RPG1" s="213"/>
      <c r="RPH1" s="213"/>
      <c r="RPI1" s="213"/>
      <c r="RPJ1" s="213"/>
      <c r="RPK1" s="213"/>
      <c r="RPL1" s="213"/>
      <c r="RPM1" s="213"/>
      <c r="RPN1" s="213"/>
      <c r="RPO1" s="213"/>
      <c r="RPP1" s="213"/>
      <c r="RPQ1" s="213"/>
      <c r="RPR1" s="213"/>
      <c r="RPS1" s="213"/>
      <c r="RPT1" s="213"/>
      <c r="RPU1" s="213"/>
      <c r="RPV1" s="213"/>
      <c r="RPW1" s="213"/>
      <c r="RPX1" s="213"/>
      <c r="RPY1" s="213"/>
      <c r="RPZ1" s="213"/>
      <c r="RQA1" s="213"/>
      <c r="RQB1" s="213"/>
      <c r="RQC1" s="213"/>
      <c r="RQD1" s="213"/>
      <c r="RQE1" s="213"/>
      <c r="RQF1" s="213"/>
      <c r="RQG1" s="213"/>
      <c r="RQH1" s="213"/>
      <c r="RQI1" s="213"/>
      <c r="RQJ1" s="213"/>
      <c r="RQK1" s="213"/>
      <c r="RQL1" s="213"/>
      <c r="RQM1" s="213"/>
      <c r="RQN1" s="213"/>
      <c r="RQO1" s="213"/>
      <c r="RQP1" s="213"/>
      <c r="RQQ1" s="213"/>
      <c r="RQR1" s="213"/>
      <c r="RQS1" s="213"/>
      <c r="RQT1" s="213"/>
      <c r="RQU1" s="213"/>
      <c r="RQV1" s="213"/>
      <c r="RQW1" s="213"/>
      <c r="RQX1" s="213"/>
      <c r="RQY1" s="213"/>
      <c r="RQZ1" s="213"/>
      <c r="RRA1" s="213"/>
      <c r="RRB1" s="213"/>
      <c r="RRC1" s="213"/>
      <c r="RRD1" s="213"/>
      <c r="RRE1" s="213"/>
      <c r="RRF1" s="213"/>
      <c r="RRG1" s="213"/>
      <c r="RRH1" s="213"/>
      <c r="RRI1" s="213"/>
      <c r="RRJ1" s="213"/>
      <c r="RRK1" s="213"/>
      <c r="RRL1" s="213"/>
      <c r="RRM1" s="213"/>
      <c r="RRN1" s="213"/>
      <c r="RRO1" s="213"/>
      <c r="RRP1" s="213"/>
      <c r="RRQ1" s="213"/>
      <c r="RRR1" s="213"/>
      <c r="RRS1" s="213"/>
      <c r="RRT1" s="213"/>
      <c r="RRU1" s="213"/>
      <c r="RRV1" s="213"/>
      <c r="RRW1" s="213"/>
      <c r="RRX1" s="213"/>
      <c r="RRY1" s="213"/>
      <c r="RRZ1" s="213"/>
      <c r="RSA1" s="213"/>
      <c r="RSB1" s="213"/>
      <c r="RSC1" s="213"/>
      <c r="RSD1" s="213"/>
      <c r="RSE1" s="213"/>
      <c r="RSF1" s="213"/>
      <c r="RSG1" s="213"/>
      <c r="RSH1" s="213"/>
      <c r="RSI1" s="213"/>
      <c r="RSJ1" s="213"/>
      <c r="RSK1" s="213"/>
      <c r="RSL1" s="213"/>
      <c r="RSM1" s="213"/>
      <c r="RSN1" s="213"/>
      <c r="RSO1" s="213"/>
      <c r="RSP1" s="213"/>
      <c r="RSQ1" s="213"/>
      <c r="RSR1" s="213"/>
      <c r="RSS1" s="213"/>
      <c r="RST1" s="213"/>
      <c r="RSU1" s="213"/>
      <c r="RSV1" s="213"/>
      <c r="RSW1" s="213"/>
      <c r="RSX1" s="213"/>
      <c r="RSY1" s="213"/>
      <c r="RSZ1" s="213"/>
      <c r="RTA1" s="213"/>
      <c r="RTB1" s="213"/>
      <c r="RTC1" s="213"/>
      <c r="RTD1" s="213"/>
      <c r="RTE1" s="213"/>
      <c r="RTF1" s="213"/>
      <c r="RTG1" s="213"/>
      <c r="RTH1" s="213"/>
      <c r="RTI1" s="213"/>
      <c r="RTJ1" s="213"/>
      <c r="RTK1" s="213"/>
      <c r="RTL1" s="213"/>
      <c r="RTM1" s="213"/>
      <c r="RTN1" s="213"/>
      <c r="RTO1" s="213"/>
      <c r="RTP1" s="213"/>
      <c r="RTQ1" s="213"/>
      <c r="RTR1" s="213"/>
      <c r="RTS1" s="213"/>
      <c r="RTT1" s="213"/>
      <c r="RTU1" s="213"/>
      <c r="RTV1" s="213"/>
      <c r="RTW1" s="213"/>
      <c r="RTX1" s="213"/>
      <c r="RTY1" s="213"/>
      <c r="RTZ1" s="213"/>
      <c r="RUA1" s="213"/>
      <c r="RUB1" s="213"/>
      <c r="RUC1" s="213"/>
      <c r="RUD1" s="213"/>
      <c r="RUE1" s="213"/>
      <c r="RUF1" s="213"/>
      <c r="RUG1" s="213"/>
      <c r="RUH1" s="213"/>
      <c r="RUI1" s="213"/>
      <c r="RUJ1" s="213"/>
      <c r="RUK1" s="213"/>
      <c r="RUL1" s="213"/>
      <c r="RUM1" s="213"/>
      <c r="RUN1" s="213"/>
      <c r="RUO1" s="213"/>
      <c r="RUP1" s="213"/>
      <c r="RUQ1" s="213"/>
      <c r="RUR1" s="213"/>
      <c r="RUS1" s="213"/>
      <c r="RUT1" s="213"/>
      <c r="RUU1" s="213"/>
      <c r="RUV1" s="213"/>
      <c r="RUW1" s="213"/>
      <c r="RUX1" s="213"/>
      <c r="RUY1" s="213"/>
      <c r="RUZ1" s="213"/>
      <c r="RVA1" s="213"/>
      <c r="RVB1" s="213"/>
      <c r="RVC1" s="213"/>
      <c r="RVD1" s="213"/>
      <c r="RVE1" s="213"/>
      <c r="RVF1" s="213"/>
      <c r="RVG1" s="213"/>
      <c r="RVH1" s="213"/>
      <c r="RVI1" s="213"/>
      <c r="RVJ1" s="213"/>
      <c r="RVK1" s="213"/>
      <c r="RVL1" s="213"/>
      <c r="RVM1" s="213"/>
      <c r="RVN1" s="213"/>
      <c r="RVO1" s="213"/>
      <c r="RVP1" s="213"/>
      <c r="RVQ1" s="213"/>
      <c r="RVR1" s="213"/>
      <c r="RVS1" s="213"/>
      <c r="RVT1" s="213"/>
      <c r="RVU1" s="213"/>
      <c r="RVV1" s="213"/>
      <c r="RVW1" s="213"/>
      <c r="RVX1" s="213"/>
      <c r="RVY1" s="213"/>
      <c r="RVZ1" s="213"/>
      <c r="RWA1" s="213"/>
      <c r="RWB1" s="213"/>
      <c r="RWC1" s="213"/>
      <c r="RWD1" s="213"/>
      <c r="RWE1" s="213"/>
      <c r="RWF1" s="213"/>
      <c r="RWG1" s="213"/>
      <c r="RWH1" s="213"/>
      <c r="RWI1" s="213"/>
      <c r="RWJ1" s="213"/>
      <c r="RWK1" s="213"/>
      <c r="RWL1" s="213"/>
      <c r="RWM1" s="213"/>
      <c r="RWN1" s="213"/>
      <c r="RWO1" s="213"/>
      <c r="RWP1" s="213"/>
      <c r="RWQ1" s="213"/>
      <c r="RWR1" s="213"/>
      <c r="RWS1" s="213"/>
      <c r="RWT1" s="213"/>
      <c r="RWU1" s="213"/>
      <c r="RWV1" s="213"/>
      <c r="RWW1" s="213"/>
      <c r="RWX1" s="213"/>
      <c r="RWY1" s="213"/>
      <c r="RWZ1" s="213"/>
      <c r="RXA1" s="213"/>
      <c r="RXB1" s="213"/>
      <c r="RXC1" s="213"/>
      <c r="RXD1" s="213"/>
      <c r="RXE1" s="213"/>
      <c r="RXF1" s="213"/>
      <c r="RXG1" s="213"/>
      <c r="RXH1" s="213"/>
      <c r="RXI1" s="213"/>
      <c r="RXJ1" s="213"/>
      <c r="RXK1" s="213"/>
      <c r="RXL1" s="213"/>
      <c r="RXM1" s="213"/>
      <c r="RXN1" s="213"/>
      <c r="RXO1" s="213"/>
      <c r="RXP1" s="213"/>
      <c r="RXQ1" s="213"/>
      <c r="RXR1" s="213"/>
      <c r="RXS1" s="213"/>
      <c r="RXT1" s="213"/>
      <c r="RXU1" s="213"/>
      <c r="RXV1" s="213"/>
      <c r="RXW1" s="213"/>
      <c r="RXX1" s="213"/>
      <c r="RXY1" s="213"/>
      <c r="RXZ1" s="213"/>
      <c r="RYA1" s="213"/>
      <c r="RYB1" s="213"/>
      <c r="RYC1" s="213"/>
      <c r="RYD1" s="213"/>
      <c r="RYE1" s="213"/>
      <c r="RYF1" s="213"/>
      <c r="RYG1" s="213"/>
      <c r="RYH1" s="213"/>
      <c r="RYI1" s="213"/>
      <c r="RYJ1" s="213"/>
      <c r="RYK1" s="213"/>
      <c r="RYL1" s="213"/>
      <c r="RYM1" s="213"/>
      <c r="RYN1" s="213"/>
      <c r="RYO1" s="213"/>
      <c r="RYP1" s="213"/>
      <c r="RYQ1" s="213"/>
      <c r="RYR1" s="213"/>
      <c r="RYS1" s="213"/>
      <c r="RYT1" s="213"/>
      <c r="RYU1" s="213"/>
      <c r="RYV1" s="213"/>
      <c r="RYW1" s="213"/>
      <c r="RYX1" s="213"/>
      <c r="RYY1" s="213"/>
      <c r="RYZ1" s="213"/>
      <c r="RZA1" s="213"/>
      <c r="RZB1" s="213"/>
      <c r="RZC1" s="213"/>
      <c r="RZD1" s="213"/>
      <c r="RZE1" s="213"/>
      <c r="RZF1" s="213"/>
      <c r="RZG1" s="213"/>
      <c r="RZH1" s="213"/>
      <c r="RZI1" s="213"/>
      <c r="RZJ1" s="213"/>
      <c r="RZK1" s="213"/>
      <c r="RZL1" s="213"/>
      <c r="RZM1" s="213"/>
      <c r="RZN1" s="213"/>
      <c r="RZO1" s="213"/>
      <c r="RZP1" s="213"/>
      <c r="RZQ1" s="213"/>
      <c r="RZR1" s="213"/>
      <c r="RZS1" s="213"/>
      <c r="RZT1" s="213"/>
      <c r="RZU1" s="213"/>
      <c r="RZV1" s="213"/>
      <c r="RZW1" s="213"/>
      <c r="RZX1" s="213"/>
      <c r="RZY1" s="213"/>
      <c r="RZZ1" s="213"/>
      <c r="SAA1" s="213"/>
      <c r="SAB1" s="213"/>
      <c r="SAC1" s="213"/>
      <c r="SAD1" s="213"/>
      <c r="SAE1" s="213"/>
      <c r="SAF1" s="213"/>
      <c r="SAG1" s="213"/>
      <c r="SAH1" s="213"/>
      <c r="SAI1" s="213"/>
      <c r="SAJ1" s="213"/>
      <c r="SAK1" s="213"/>
      <c r="SAL1" s="213"/>
      <c r="SAM1" s="213"/>
      <c r="SAN1" s="213"/>
      <c r="SAO1" s="213"/>
      <c r="SAP1" s="213"/>
      <c r="SAQ1" s="213"/>
      <c r="SAR1" s="213"/>
      <c r="SAS1" s="213"/>
      <c r="SAT1" s="213"/>
      <c r="SAU1" s="213"/>
      <c r="SAV1" s="213"/>
      <c r="SAW1" s="213"/>
      <c r="SAX1" s="213"/>
      <c r="SAY1" s="213"/>
      <c r="SAZ1" s="213"/>
      <c r="SBA1" s="213"/>
      <c r="SBB1" s="213"/>
      <c r="SBC1" s="213"/>
      <c r="SBD1" s="213"/>
      <c r="SBE1" s="213"/>
      <c r="SBF1" s="213"/>
      <c r="SBG1" s="213"/>
      <c r="SBH1" s="213"/>
      <c r="SBI1" s="213"/>
      <c r="SBJ1" s="213"/>
      <c r="SBK1" s="213"/>
      <c r="SBL1" s="213"/>
      <c r="SBM1" s="213"/>
      <c r="SBN1" s="213"/>
      <c r="SBO1" s="213"/>
      <c r="SBP1" s="213"/>
      <c r="SBQ1" s="213"/>
      <c r="SBR1" s="213"/>
      <c r="SBS1" s="213"/>
      <c r="SBT1" s="213"/>
      <c r="SBU1" s="213"/>
      <c r="SBV1" s="213"/>
      <c r="SBW1" s="213"/>
      <c r="SBX1" s="213"/>
      <c r="SBY1" s="213"/>
      <c r="SBZ1" s="213"/>
      <c r="SCA1" s="213"/>
      <c r="SCB1" s="213"/>
      <c r="SCC1" s="213"/>
      <c r="SCD1" s="213"/>
      <c r="SCE1" s="213"/>
      <c r="SCF1" s="213"/>
      <c r="SCG1" s="213"/>
      <c r="SCH1" s="213"/>
      <c r="SCI1" s="213"/>
      <c r="SCJ1" s="213"/>
      <c r="SCK1" s="213"/>
      <c r="SCL1" s="213"/>
      <c r="SCM1" s="213"/>
      <c r="SCN1" s="213"/>
      <c r="SCO1" s="213"/>
      <c r="SCP1" s="213"/>
      <c r="SCQ1" s="213"/>
      <c r="SCR1" s="213"/>
      <c r="SCS1" s="213"/>
      <c r="SCT1" s="213"/>
      <c r="SCU1" s="213"/>
      <c r="SCV1" s="213"/>
      <c r="SCW1" s="213"/>
      <c r="SCX1" s="213"/>
      <c r="SCY1" s="213"/>
      <c r="SCZ1" s="213"/>
      <c r="SDA1" s="213"/>
      <c r="SDB1" s="213"/>
      <c r="SDC1" s="213"/>
      <c r="SDD1" s="213"/>
      <c r="SDE1" s="213"/>
      <c r="SDF1" s="213"/>
      <c r="SDG1" s="213"/>
      <c r="SDH1" s="213"/>
      <c r="SDI1" s="213"/>
      <c r="SDJ1" s="213"/>
      <c r="SDK1" s="213"/>
      <c r="SDL1" s="213"/>
      <c r="SDM1" s="213"/>
      <c r="SDN1" s="213"/>
      <c r="SDO1" s="213"/>
      <c r="SDP1" s="213"/>
      <c r="SDQ1" s="213"/>
      <c r="SDR1" s="213"/>
      <c r="SDS1" s="213"/>
      <c r="SDT1" s="213"/>
      <c r="SDU1" s="213"/>
      <c r="SDV1" s="213"/>
      <c r="SDW1" s="213"/>
      <c r="SDX1" s="213"/>
      <c r="SDY1" s="213"/>
      <c r="SDZ1" s="213"/>
      <c r="SEA1" s="213"/>
      <c r="SEB1" s="213"/>
      <c r="SEC1" s="213"/>
      <c r="SED1" s="213"/>
      <c r="SEE1" s="213"/>
      <c r="SEF1" s="213"/>
      <c r="SEG1" s="213"/>
      <c r="SEH1" s="213"/>
      <c r="SEI1" s="213"/>
      <c r="SEJ1" s="213"/>
      <c r="SEK1" s="213"/>
      <c r="SEL1" s="213"/>
      <c r="SEM1" s="213"/>
      <c r="SEN1" s="213"/>
      <c r="SEO1" s="213"/>
      <c r="SEP1" s="213"/>
      <c r="SEQ1" s="213"/>
      <c r="SER1" s="213"/>
      <c r="SES1" s="213"/>
      <c r="SET1" s="213"/>
      <c r="SEU1" s="213"/>
      <c r="SEV1" s="213"/>
      <c r="SEW1" s="213"/>
      <c r="SEX1" s="213"/>
      <c r="SEY1" s="213"/>
      <c r="SEZ1" s="213"/>
      <c r="SFA1" s="213"/>
      <c r="SFB1" s="213"/>
      <c r="SFC1" s="213"/>
      <c r="SFD1" s="213"/>
      <c r="SFE1" s="213"/>
      <c r="SFF1" s="213"/>
      <c r="SFG1" s="213"/>
      <c r="SFH1" s="213"/>
      <c r="SFI1" s="213"/>
      <c r="SFJ1" s="213"/>
      <c r="SFK1" s="213"/>
      <c r="SFL1" s="213"/>
      <c r="SFM1" s="213"/>
      <c r="SFN1" s="213"/>
      <c r="SFO1" s="213"/>
      <c r="SFP1" s="213"/>
      <c r="SFQ1" s="213"/>
      <c r="SFR1" s="213"/>
      <c r="SFS1" s="213"/>
      <c r="SFT1" s="213"/>
      <c r="SFU1" s="213"/>
      <c r="SFV1" s="213"/>
      <c r="SFW1" s="213"/>
      <c r="SFX1" s="213"/>
      <c r="SFY1" s="213"/>
      <c r="SFZ1" s="213"/>
      <c r="SGA1" s="213"/>
      <c r="SGB1" s="213"/>
      <c r="SGC1" s="213"/>
      <c r="SGD1" s="213"/>
      <c r="SGE1" s="213"/>
      <c r="SGF1" s="213"/>
      <c r="SGG1" s="213"/>
      <c r="SGH1" s="213"/>
      <c r="SGI1" s="213"/>
      <c r="SGJ1" s="213"/>
      <c r="SGK1" s="213"/>
      <c r="SGL1" s="213"/>
      <c r="SGM1" s="213"/>
      <c r="SGN1" s="213"/>
      <c r="SGO1" s="213"/>
      <c r="SGP1" s="213"/>
      <c r="SGQ1" s="213"/>
      <c r="SGR1" s="213"/>
      <c r="SGS1" s="213"/>
      <c r="SGT1" s="213"/>
      <c r="SGU1" s="213"/>
      <c r="SGV1" s="213"/>
      <c r="SGW1" s="213"/>
      <c r="SGX1" s="213"/>
      <c r="SGY1" s="213"/>
      <c r="SGZ1" s="213"/>
      <c r="SHA1" s="213"/>
      <c r="SHB1" s="213"/>
      <c r="SHC1" s="213"/>
      <c r="SHD1" s="213"/>
      <c r="SHE1" s="213"/>
      <c r="SHF1" s="213"/>
      <c r="SHG1" s="213"/>
      <c r="SHH1" s="213"/>
      <c r="SHI1" s="213"/>
      <c r="SHJ1" s="213"/>
      <c r="SHK1" s="213"/>
      <c r="SHL1" s="213"/>
      <c r="SHM1" s="213"/>
      <c r="SHN1" s="213"/>
      <c r="SHO1" s="213"/>
      <c r="SHP1" s="213"/>
      <c r="SHQ1" s="213"/>
      <c r="SHR1" s="213"/>
      <c r="SHS1" s="213"/>
      <c r="SHT1" s="213"/>
      <c r="SHU1" s="213"/>
      <c r="SHV1" s="213"/>
      <c r="SHW1" s="213"/>
      <c r="SHX1" s="213"/>
      <c r="SHY1" s="213"/>
      <c r="SHZ1" s="213"/>
      <c r="SIA1" s="213"/>
      <c r="SIB1" s="213"/>
      <c r="SIC1" s="213"/>
      <c r="SID1" s="213"/>
      <c r="SIE1" s="213"/>
      <c r="SIF1" s="213"/>
      <c r="SIG1" s="213"/>
      <c r="SIH1" s="213"/>
      <c r="SII1" s="213"/>
      <c r="SIJ1" s="213"/>
      <c r="SIK1" s="213"/>
      <c r="SIL1" s="213"/>
      <c r="SIM1" s="213"/>
      <c r="SIN1" s="213"/>
      <c r="SIO1" s="213"/>
      <c r="SIP1" s="213"/>
      <c r="SIQ1" s="213"/>
      <c r="SIR1" s="213"/>
      <c r="SIS1" s="213"/>
      <c r="SIT1" s="213"/>
      <c r="SIU1" s="213"/>
      <c r="SIV1" s="213"/>
      <c r="SIW1" s="213"/>
      <c r="SIX1" s="213"/>
      <c r="SIY1" s="213"/>
      <c r="SIZ1" s="213"/>
      <c r="SJA1" s="213"/>
      <c r="SJB1" s="213"/>
      <c r="SJC1" s="213"/>
      <c r="SJD1" s="213"/>
      <c r="SJE1" s="213"/>
      <c r="SJF1" s="213"/>
      <c r="SJG1" s="213"/>
      <c r="SJH1" s="213"/>
      <c r="SJI1" s="213"/>
      <c r="SJJ1" s="213"/>
      <c r="SJK1" s="213"/>
      <c r="SJL1" s="213"/>
      <c r="SJM1" s="213"/>
      <c r="SJN1" s="213"/>
      <c r="SJO1" s="213"/>
      <c r="SJP1" s="213"/>
      <c r="SJQ1" s="213"/>
      <c r="SJR1" s="213"/>
      <c r="SJS1" s="213"/>
      <c r="SJT1" s="213"/>
      <c r="SJU1" s="213"/>
      <c r="SJV1" s="213"/>
      <c r="SJW1" s="213"/>
      <c r="SJX1" s="213"/>
      <c r="SJY1" s="213"/>
      <c r="SJZ1" s="213"/>
      <c r="SKA1" s="213"/>
      <c r="SKB1" s="213"/>
      <c r="SKC1" s="213"/>
      <c r="SKD1" s="213"/>
      <c r="SKE1" s="213"/>
      <c r="SKF1" s="213"/>
      <c r="SKG1" s="213"/>
      <c r="SKH1" s="213"/>
      <c r="SKI1" s="213"/>
      <c r="SKJ1" s="213"/>
      <c r="SKK1" s="213"/>
      <c r="SKL1" s="213"/>
      <c r="SKM1" s="213"/>
      <c r="SKN1" s="213"/>
      <c r="SKO1" s="213"/>
      <c r="SKP1" s="213"/>
      <c r="SKQ1" s="213"/>
      <c r="SKR1" s="213"/>
      <c r="SKS1" s="213"/>
      <c r="SKT1" s="213"/>
      <c r="SKU1" s="213"/>
      <c r="SKV1" s="213"/>
      <c r="SKW1" s="213"/>
      <c r="SKX1" s="213"/>
      <c r="SKY1" s="213"/>
      <c r="SKZ1" s="213"/>
      <c r="SLA1" s="213"/>
      <c r="SLB1" s="213"/>
      <c r="SLC1" s="213"/>
      <c r="SLD1" s="213"/>
      <c r="SLE1" s="213"/>
      <c r="SLF1" s="213"/>
      <c r="SLG1" s="213"/>
      <c r="SLH1" s="213"/>
      <c r="SLI1" s="213"/>
      <c r="SLJ1" s="213"/>
      <c r="SLK1" s="213"/>
      <c r="SLL1" s="213"/>
      <c r="SLM1" s="213"/>
      <c r="SLN1" s="213"/>
      <c r="SLO1" s="213"/>
      <c r="SLP1" s="213"/>
      <c r="SLQ1" s="213"/>
      <c r="SLR1" s="213"/>
      <c r="SLS1" s="213"/>
      <c r="SLT1" s="213"/>
      <c r="SLU1" s="213"/>
      <c r="SLV1" s="213"/>
      <c r="SLW1" s="213"/>
      <c r="SLX1" s="213"/>
      <c r="SLY1" s="213"/>
      <c r="SLZ1" s="213"/>
      <c r="SMA1" s="213"/>
      <c r="SMB1" s="213"/>
      <c r="SMC1" s="213"/>
      <c r="SMD1" s="213"/>
      <c r="SME1" s="213"/>
      <c r="SMF1" s="213"/>
      <c r="SMG1" s="213"/>
      <c r="SMH1" s="213"/>
      <c r="SMI1" s="213"/>
      <c r="SMJ1" s="213"/>
      <c r="SMK1" s="213"/>
      <c r="SML1" s="213"/>
      <c r="SMM1" s="213"/>
      <c r="SMN1" s="213"/>
      <c r="SMO1" s="213"/>
      <c r="SMP1" s="213"/>
      <c r="SMQ1" s="213"/>
      <c r="SMR1" s="213"/>
      <c r="SMS1" s="213"/>
      <c r="SMT1" s="213"/>
      <c r="SMU1" s="213"/>
      <c r="SMV1" s="213"/>
      <c r="SMW1" s="213"/>
      <c r="SMX1" s="213"/>
      <c r="SMY1" s="213"/>
      <c r="SMZ1" s="213"/>
      <c r="SNA1" s="213"/>
      <c r="SNB1" s="213"/>
      <c r="SNC1" s="213"/>
      <c r="SND1" s="213"/>
      <c r="SNE1" s="213"/>
      <c r="SNF1" s="213"/>
      <c r="SNG1" s="213"/>
      <c r="SNH1" s="213"/>
      <c r="SNI1" s="213"/>
      <c r="SNJ1" s="213"/>
      <c r="SNK1" s="213"/>
      <c r="SNL1" s="213"/>
      <c r="SNM1" s="213"/>
      <c r="SNN1" s="213"/>
      <c r="SNO1" s="213"/>
      <c r="SNP1" s="213"/>
      <c r="SNQ1" s="213"/>
      <c r="SNR1" s="213"/>
      <c r="SNS1" s="213"/>
      <c r="SNT1" s="213"/>
      <c r="SNU1" s="213"/>
      <c r="SNV1" s="213"/>
      <c r="SNW1" s="213"/>
      <c r="SNX1" s="213"/>
      <c r="SNY1" s="213"/>
      <c r="SNZ1" s="213"/>
      <c r="SOA1" s="213"/>
      <c r="SOB1" s="213"/>
      <c r="SOC1" s="213"/>
      <c r="SOD1" s="213"/>
      <c r="SOE1" s="213"/>
      <c r="SOF1" s="213"/>
      <c r="SOG1" s="213"/>
      <c r="SOH1" s="213"/>
      <c r="SOI1" s="213"/>
      <c r="SOJ1" s="213"/>
      <c r="SOK1" s="213"/>
      <c r="SOL1" s="213"/>
      <c r="SOM1" s="213"/>
      <c r="SON1" s="213"/>
      <c r="SOO1" s="213"/>
      <c r="SOP1" s="213"/>
      <c r="SOQ1" s="213"/>
      <c r="SOR1" s="213"/>
      <c r="SOS1" s="213"/>
      <c r="SOT1" s="213"/>
      <c r="SOU1" s="213"/>
      <c r="SOV1" s="213"/>
      <c r="SOW1" s="213"/>
      <c r="SOX1" s="213"/>
      <c r="SOY1" s="213"/>
      <c r="SOZ1" s="213"/>
      <c r="SPA1" s="213"/>
      <c r="SPB1" s="213"/>
      <c r="SPC1" s="213"/>
      <c r="SPD1" s="213"/>
      <c r="SPE1" s="213"/>
      <c r="SPF1" s="213"/>
      <c r="SPG1" s="213"/>
      <c r="SPH1" s="213"/>
      <c r="SPI1" s="213"/>
      <c r="SPJ1" s="213"/>
      <c r="SPK1" s="213"/>
      <c r="SPL1" s="213"/>
      <c r="SPM1" s="213"/>
      <c r="SPN1" s="213"/>
      <c r="SPO1" s="213"/>
      <c r="SPP1" s="213"/>
      <c r="SPQ1" s="213"/>
      <c r="SPR1" s="213"/>
      <c r="SPS1" s="213"/>
      <c r="SPT1" s="213"/>
      <c r="SPU1" s="213"/>
      <c r="SPV1" s="213"/>
      <c r="SPW1" s="213"/>
      <c r="SPX1" s="213"/>
      <c r="SPY1" s="213"/>
      <c r="SPZ1" s="213"/>
      <c r="SQA1" s="213"/>
      <c r="SQB1" s="213"/>
      <c r="SQC1" s="213"/>
      <c r="SQD1" s="213"/>
      <c r="SQE1" s="213"/>
      <c r="SQF1" s="213"/>
      <c r="SQG1" s="213"/>
      <c r="SQH1" s="213"/>
      <c r="SQI1" s="213"/>
      <c r="SQJ1" s="213"/>
      <c r="SQK1" s="213"/>
      <c r="SQL1" s="213"/>
      <c r="SQM1" s="213"/>
      <c r="SQN1" s="213"/>
      <c r="SQO1" s="213"/>
      <c r="SQP1" s="213"/>
      <c r="SQQ1" s="213"/>
      <c r="SQR1" s="213"/>
      <c r="SQS1" s="213"/>
      <c r="SQT1" s="213"/>
      <c r="SQU1" s="213"/>
      <c r="SQV1" s="213"/>
      <c r="SQW1" s="213"/>
      <c r="SQX1" s="213"/>
      <c r="SQY1" s="213"/>
      <c r="SQZ1" s="213"/>
      <c r="SRA1" s="213"/>
      <c r="SRB1" s="213"/>
      <c r="SRC1" s="213"/>
      <c r="SRD1" s="213"/>
      <c r="SRE1" s="213"/>
      <c r="SRF1" s="213"/>
      <c r="SRG1" s="213"/>
      <c r="SRH1" s="213"/>
      <c r="SRI1" s="213"/>
      <c r="SRJ1" s="213"/>
      <c r="SRK1" s="213"/>
      <c r="SRL1" s="213"/>
      <c r="SRM1" s="213"/>
      <c r="SRN1" s="213"/>
      <c r="SRO1" s="213"/>
      <c r="SRP1" s="213"/>
      <c r="SRQ1" s="213"/>
      <c r="SRR1" s="213"/>
      <c r="SRS1" s="213"/>
      <c r="SRT1" s="213"/>
      <c r="SRU1" s="213"/>
      <c r="SRV1" s="213"/>
      <c r="SRW1" s="213"/>
      <c r="SRX1" s="213"/>
      <c r="SRY1" s="213"/>
      <c r="SRZ1" s="213"/>
      <c r="SSA1" s="213"/>
      <c r="SSB1" s="213"/>
      <c r="SSC1" s="213"/>
      <c r="SSD1" s="213"/>
      <c r="SSE1" s="213"/>
      <c r="SSF1" s="213"/>
      <c r="SSG1" s="213"/>
      <c r="SSH1" s="213"/>
      <c r="SSI1" s="213"/>
      <c r="SSJ1" s="213"/>
      <c r="SSK1" s="213"/>
      <c r="SSL1" s="213"/>
      <c r="SSM1" s="213"/>
      <c r="SSN1" s="213"/>
      <c r="SSO1" s="213"/>
      <c r="SSP1" s="213"/>
      <c r="SSQ1" s="213"/>
      <c r="SSR1" s="213"/>
      <c r="SSS1" s="213"/>
      <c r="SST1" s="213"/>
      <c r="SSU1" s="213"/>
      <c r="SSV1" s="213"/>
      <c r="SSW1" s="213"/>
      <c r="SSX1" s="213"/>
      <c r="SSY1" s="213"/>
      <c r="SSZ1" s="213"/>
      <c r="STA1" s="213"/>
      <c r="STB1" s="213"/>
      <c r="STC1" s="213"/>
      <c r="STD1" s="213"/>
      <c r="STE1" s="213"/>
      <c r="STF1" s="213"/>
      <c r="STG1" s="213"/>
      <c r="STH1" s="213"/>
      <c r="STI1" s="213"/>
      <c r="STJ1" s="213"/>
      <c r="STK1" s="213"/>
      <c r="STL1" s="213"/>
      <c r="STM1" s="213"/>
      <c r="STN1" s="213"/>
      <c r="STO1" s="213"/>
      <c r="STP1" s="213"/>
      <c r="STQ1" s="213"/>
      <c r="STR1" s="213"/>
      <c r="STS1" s="213"/>
      <c r="STT1" s="213"/>
      <c r="STU1" s="213"/>
      <c r="STV1" s="213"/>
      <c r="STW1" s="213"/>
      <c r="STX1" s="213"/>
      <c r="STY1" s="213"/>
      <c r="STZ1" s="213"/>
      <c r="SUA1" s="213"/>
      <c r="SUB1" s="213"/>
      <c r="SUC1" s="213"/>
      <c r="SUD1" s="213"/>
      <c r="SUE1" s="213"/>
      <c r="SUF1" s="213"/>
      <c r="SUG1" s="213"/>
      <c r="SUH1" s="213"/>
      <c r="SUI1" s="213"/>
      <c r="SUJ1" s="213"/>
      <c r="SUK1" s="213"/>
      <c r="SUL1" s="213"/>
      <c r="SUM1" s="213"/>
      <c r="SUN1" s="213"/>
      <c r="SUO1" s="213"/>
      <c r="SUP1" s="213"/>
      <c r="SUQ1" s="213"/>
      <c r="SUR1" s="213"/>
      <c r="SUS1" s="213"/>
      <c r="SUT1" s="213"/>
      <c r="SUU1" s="213"/>
      <c r="SUV1" s="213"/>
      <c r="SUW1" s="213"/>
      <c r="SUX1" s="213"/>
      <c r="SUY1" s="213"/>
      <c r="SUZ1" s="213"/>
      <c r="SVA1" s="213"/>
      <c r="SVB1" s="213"/>
      <c r="SVC1" s="213"/>
      <c r="SVD1" s="213"/>
      <c r="SVE1" s="213"/>
      <c r="SVF1" s="213"/>
      <c r="SVG1" s="213"/>
      <c r="SVH1" s="213"/>
      <c r="SVI1" s="213"/>
      <c r="SVJ1" s="213"/>
      <c r="SVK1" s="213"/>
      <c r="SVL1" s="213"/>
      <c r="SVM1" s="213"/>
      <c r="SVN1" s="213"/>
      <c r="SVO1" s="213"/>
      <c r="SVP1" s="213"/>
      <c r="SVQ1" s="213"/>
      <c r="SVR1" s="213"/>
      <c r="SVS1" s="213"/>
      <c r="SVT1" s="213"/>
      <c r="SVU1" s="213"/>
      <c r="SVV1" s="213"/>
      <c r="SVW1" s="213"/>
      <c r="SVX1" s="213"/>
      <c r="SVY1" s="213"/>
      <c r="SVZ1" s="213"/>
      <c r="SWA1" s="213"/>
      <c r="SWB1" s="213"/>
      <c r="SWC1" s="213"/>
      <c r="SWD1" s="213"/>
      <c r="SWE1" s="213"/>
      <c r="SWF1" s="213"/>
      <c r="SWG1" s="213"/>
      <c r="SWH1" s="213"/>
      <c r="SWI1" s="213"/>
      <c r="SWJ1" s="213"/>
      <c r="SWK1" s="213"/>
      <c r="SWL1" s="213"/>
      <c r="SWM1" s="213"/>
      <c r="SWN1" s="213"/>
      <c r="SWO1" s="213"/>
      <c r="SWP1" s="213"/>
      <c r="SWQ1" s="213"/>
      <c r="SWR1" s="213"/>
      <c r="SWS1" s="213"/>
      <c r="SWT1" s="213"/>
      <c r="SWU1" s="213"/>
      <c r="SWV1" s="213"/>
      <c r="SWW1" s="213"/>
      <c r="SWX1" s="213"/>
      <c r="SWY1" s="213"/>
      <c r="SWZ1" s="213"/>
      <c r="SXA1" s="213"/>
      <c r="SXB1" s="213"/>
      <c r="SXC1" s="213"/>
      <c r="SXD1" s="213"/>
      <c r="SXE1" s="213"/>
      <c r="SXF1" s="213"/>
      <c r="SXG1" s="213"/>
      <c r="SXH1" s="213"/>
      <c r="SXI1" s="213"/>
      <c r="SXJ1" s="213"/>
      <c r="SXK1" s="213"/>
      <c r="SXL1" s="213"/>
      <c r="SXM1" s="213"/>
      <c r="SXN1" s="213"/>
      <c r="SXO1" s="213"/>
      <c r="SXP1" s="213"/>
      <c r="SXQ1" s="213"/>
      <c r="SXR1" s="213"/>
      <c r="SXS1" s="213"/>
      <c r="SXT1" s="213"/>
      <c r="SXU1" s="213"/>
      <c r="SXV1" s="213"/>
      <c r="SXW1" s="213"/>
      <c r="SXX1" s="213"/>
      <c r="SXY1" s="213"/>
      <c r="SXZ1" s="213"/>
      <c r="SYA1" s="213"/>
      <c r="SYB1" s="213"/>
      <c r="SYC1" s="213"/>
      <c r="SYD1" s="213"/>
      <c r="SYE1" s="213"/>
      <c r="SYF1" s="213"/>
      <c r="SYG1" s="213"/>
      <c r="SYH1" s="213"/>
      <c r="SYI1" s="213"/>
      <c r="SYJ1" s="213"/>
      <c r="SYK1" s="213"/>
      <c r="SYL1" s="213"/>
      <c r="SYM1" s="213"/>
      <c r="SYN1" s="213"/>
      <c r="SYO1" s="213"/>
      <c r="SYP1" s="213"/>
      <c r="SYQ1" s="213"/>
      <c r="SYR1" s="213"/>
      <c r="SYS1" s="213"/>
      <c r="SYT1" s="213"/>
      <c r="SYU1" s="213"/>
      <c r="SYV1" s="213"/>
      <c r="SYW1" s="213"/>
      <c r="SYX1" s="213"/>
      <c r="SYY1" s="213"/>
      <c r="SYZ1" s="213"/>
      <c r="SZA1" s="213"/>
      <c r="SZB1" s="213"/>
      <c r="SZC1" s="213"/>
      <c r="SZD1" s="213"/>
      <c r="SZE1" s="213"/>
      <c r="SZF1" s="213"/>
      <c r="SZG1" s="213"/>
      <c r="SZH1" s="213"/>
      <c r="SZI1" s="213"/>
      <c r="SZJ1" s="213"/>
      <c r="SZK1" s="213"/>
      <c r="SZL1" s="213"/>
      <c r="SZM1" s="213"/>
      <c r="SZN1" s="213"/>
      <c r="SZO1" s="213"/>
      <c r="SZP1" s="213"/>
      <c r="SZQ1" s="213"/>
      <c r="SZR1" s="213"/>
      <c r="SZS1" s="213"/>
      <c r="SZT1" s="213"/>
      <c r="SZU1" s="213"/>
      <c r="SZV1" s="213"/>
      <c r="SZW1" s="213"/>
      <c r="SZX1" s="213"/>
      <c r="SZY1" s="213"/>
      <c r="SZZ1" s="213"/>
      <c r="TAA1" s="213"/>
      <c r="TAB1" s="213"/>
      <c r="TAC1" s="213"/>
      <c r="TAD1" s="213"/>
      <c r="TAE1" s="213"/>
      <c r="TAF1" s="213"/>
      <c r="TAG1" s="213"/>
      <c r="TAH1" s="213"/>
      <c r="TAI1" s="213"/>
      <c r="TAJ1" s="213"/>
      <c r="TAK1" s="213"/>
      <c r="TAL1" s="213"/>
      <c r="TAM1" s="213"/>
      <c r="TAN1" s="213"/>
      <c r="TAO1" s="213"/>
      <c r="TAP1" s="213"/>
      <c r="TAQ1" s="213"/>
      <c r="TAR1" s="213"/>
      <c r="TAS1" s="213"/>
      <c r="TAT1" s="213"/>
      <c r="TAU1" s="213"/>
      <c r="TAV1" s="213"/>
      <c r="TAW1" s="213"/>
      <c r="TAX1" s="213"/>
      <c r="TAY1" s="213"/>
      <c r="TAZ1" s="213"/>
      <c r="TBA1" s="213"/>
      <c r="TBB1" s="213"/>
      <c r="TBC1" s="213"/>
      <c r="TBD1" s="213"/>
      <c r="TBE1" s="213"/>
      <c r="TBF1" s="213"/>
      <c r="TBG1" s="213"/>
      <c r="TBH1" s="213"/>
      <c r="TBI1" s="213"/>
      <c r="TBJ1" s="213"/>
      <c r="TBK1" s="213"/>
      <c r="TBL1" s="213"/>
      <c r="TBM1" s="213"/>
      <c r="TBN1" s="213"/>
      <c r="TBO1" s="213"/>
      <c r="TBP1" s="213"/>
      <c r="TBQ1" s="213"/>
      <c r="TBR1" s="213"/>
      <c r="TBS1" s="213"/>
      <c r="TBT1" s="213"/>
      <c r="TBU1" s="213"/>
      <c r="TBV1" s="213"/>
      <c r="TBW1" s="213"/>
      <c r="TBX1" s="213"/>
      <c r="TBY1" s="213"/>
      <c r="TBZ1" s="213"/>
      <c r="TCA1" s="213"/>
      <c r="TCB1" s="213"/>
      <c r="TCC1" s="213"/>
      <c r="TCD1" s="213"/>
      <c r="TCE1" s="213"/>
      <c r="TCF1" s="213"/>
      <c r="TCG1" s="213"/>
      <c r="TCH1" s="213"/>
      <c r="TCI1" s="213"/>
      <c r="TCJ1" s="213"/>
      <c r="TCK1" s="213"/>
      <c r="TCL1" s="213"/>
      <c r="TCM1" s="213"/>
      <c r="TCN1" s="213"/>
      <c r="TCO1" s="213"/>
      <c r="TCP1" s="213"/>
      <c r="TCQ1" s="213"/>
      <c r="TCR1" s="213"/>
      <c r="TCS1" s="213"/>
      <c r="TCT1" s="213"/>
      <c r="TCU1" s="213"/>
      <c r="TCV1" s="213"/>
      <c r="TCW1" s="213"/>
      <c r="TCX1" s="213"/>
      <c r="TCY1" s="213"/>
      <c r="TCZ1" s="213"/>
      <c r="TDA1" s="213"/>
      <c r="TDB1" s="213"/>
      <c r="TDC1" s="213"/>
      <c r="TDD1" s="213"/>
      <c r="TDE1" s="213"/>
      <c r="TDF1" s="213"/>
      <c r="TDG1" s="213"/>
      <c r="TDH1" s="213"/>
      <c r="TDI1" s="213"/>
      <c r="TDJ1" s="213"/>
      <c r="TDK1" s="213"/>
      <c r="TDL1" s="213"/>
      <c r="TDM1" s="213"/>
      <c r="TDN1" s="213"/>
      <c r="TDO1" s="213"/>
      <c r="TDP1" s="213"/>
      <c r="TDQ1" s="213"/>
      <c r="TDR1" s="213"/>
      <c r="TDS1" s="213"/>
      <c r="TDT1" s="213"/>
      <c r="TDU1" s="213"/>
      <c r="TDV1" s="213"/>
      <c r="TDW1" s="213"/>
      <c r="TDX1" s="213"/>
      <c r="TDY1" s="213"/>
      <c r="TDZ1" s="213"/>
      <c r="TEA1" s="213"/>
      <c r="TEB1" s="213"/>
      <c r="TEC1" s="213"/>
      <c r="TED1" s="213"/>
      <c r="TEE1" s="213"/>
      <c r="TEF1" s="213"/>
      <c r="TEG1" s="213"/>
      <c r="TEH1" s="213"/>
      <c r="TEI1" s="213"/>
      <c r="TEJ1" s="213"/>
      <c r="TEK1" s="213"/>
      <c r="TEL1" s="213"/>
      <c r="TEM1" s="213"/>
      <c r="TEN1" s="213"/>
      <c r="TEO1" s="213"/>
      <c r="TEP1" s="213"/>
      <c r="TEQ1" s="213"/>
      <c r="TER1" s="213"/>
      <c r="TES1" s="213"/>
      <c r="TET1" s="213"/>
      <c r="TEU1" s="213"/>
      <c r="TEV1" s="213"/>
      <c r="TEW1" s="213"/>
      <c r="TEX1" s="213"/>
      <c r="TEY1" s="213"/>
      <c r="TEZ1" s="213"/>
      <c r="TFA1" s="213"/>
      <c r="TFB1" s="213"/>
      <c r="TFC1" s="213"/>
      <c r="TFD1" s="213"/>
      <c r="TFE1" s="213"/>
      <c r="TFF1" s="213"/>
      <c r="TFG1" s="213"/>
      <c r="TFH1" s="213"/>
      <c r="TFI1" s="213"/>
      <c r="TFJ1" s="213"/>
      <c r="TFK1" s="213"/>
      <c r="TFL1" s="213"/>
      <c r="TFM1" s="213"/>
      <c r="TFN1" s="213"/>
      <c r="TFO1" s="213"/>
      <c r="TFP1" s="213"/>
      <c r="TFQ1" s="213"/>
      <c r="TFR1" s="213"/>
      <c r="TFS1" s="213"/>
      <c r="TFT1" s="213"/>
      <c r="TFU1" s="213"/>
      <c r="TFV1" s="213"/>
      <c r="TFW1" s="213"/>
      <c r="TFX1" s="213"/>
      <c r="TFY1" s="213"/>
      <c r="TFZ1" s="213"/>
      <c r="TGA1" s="213"/>
      <c r="TGB1" s="213"/>
      <c r="TGC1" s="213"/>
      <c r="TGD1" s="213"/>
      <c r="TGE1" s="213"/>
      <c r="TGF1" s="213"/>
      <c r="TGG1" s="213"/>
      <c r="TGH1" s="213"/>
      <c r="TGI1" s="213"/>
      <c r="TGJ1" s="213"/>
      <c r="TGK1" s="213"/>
      <c r="TGL1" s="213"/>
      <c r="TGM1" s="213"/>
      <c r="TGN1" s="213"/>
      <c r="TGO1" s="213"/>
      <c r="TGP1" s="213"/>
      <c r="TGQ1" s="213"/>
      <c r="TGR1" s="213"/>
      <c r="TGS1" s="213"/>
      <c r="TGT1" s="213"/>
      <c r="TGU1" s="213"/>
      <c r="TGV1" s="213"/>
      <c r="TGW1" s="213"/>
      <c r="TGX1" s="213"/>
      <c r="TGY1" s="213"/>
      <c r="TGZ1" s="213"/>
      <c r="THA1" s="213"/>
      <c r="THB1" s="213"/>
      <c r="THC1" s="213"/>
      <c r="THD1" s="213"/>
      <c r="THE1" s="213"/>
      <c r="THF1" s="213"/>
      <c r="THG1" s="213"/>
      <c r="THH1" s="213"/>
      <c r="THI1" s="213"/>
      <c r="THJ1" s="213"/>
      <c r="THK1" s="213"/>
      <c r="THL1" s="213"/>
      <c r="THM1" s="213"/>
      <c r="THN1" s="213"/>
      <c r="THO1" s="213"/>
      <c r="THP1" s="213"/>
      <c r="THQ1" s="213"/>
      <c r="THR1" s="213"/>
      <c r="THS1" s="213"/>
      <c r="THT1" s="213"/>
      <c r="THU1" s="213"/>
      <c r="THV1" s="213"/>
      <c r="THW1" s="213"/>
      <c r="THX1" s="213"/>
      <c r="THY1" s="213"/>
      <c r="THZ1" s="213"/>
      <c r="TIA1" s="213"/>
      <c r="TIB1" s="213"/>
      <c r="TIC1" s="213"/>
      <c r="TID1" s="213"/>
      <c r="TIE1" s="213"/>
      <c r="TIF1" s="213"/>
      <c r="TIG1" s="213"/>
      <c r="TIH1" s="213"/>
      <c r="TII1" s="213"/>
      <c r="TIJ1" s="213"/>
      <c r="TIK1" s="213"/>
      <c r="TIL1" s="213"/>
      <c r="TIM1" s="213"/>
      <c r="TIN1" s="213"/>
      <c r="TIO1" s="213"/>
      <c r="TIP1" s="213"/>
      <c r="TIQ1" s="213"/>
      <c r="TIR1" s="213"/>
      <c r="TIS1" s="213"/>
      <c r="TIT1" s="213"/>
      <c r="TIU1" s="213"/>
      <c r="TIV1" s="213"/>
      <c r="TIW1" s="213"/>
      <c r="TIX1" s="213"/>
      <c r="TIY1" s="213"/>
      <c r="TIZ1" s="213"/>
      <c r="TJA1" s="213"/>
      <c r="TJB1" s="213"/>
      <c r="TJC1" s="213"/>
      <c r="TJD1" s="213"/>
      <c r="TJE1" s="213"/>
      <c r="TJF1" s="213"/>
      <c r="TJG1" s="213"/>
      <c r="TJH1" s="213"/>
      <c r="TJI1" s="213"/>
      <c r="TJJ1" s="213"/>
      <c r="TJK1" s="213"/>
      <c r="TJL1" s="213"/>
      <c r="TJM1" s="213"/>
      <c r="TJN1" s="213"/>
      <c r="TJO1" s="213"/>
      <c r="TJP1" s="213"/>
      <c r="TJQ1" s="213"/>
      <c r="TJR1" s="213"/>
      <c r="TJS1" s="213"/>
      <c r="TJT1" s="213"/>
      <c r="TJU1" s="213"/>
      <c r="TJV1" s="213"/>
      <c r="TJW1" s="213"/>
      <c r="TJX1" s="213"/>
      <c r="TJY1" s="213"/>
      <c r="TJZ1" s="213"/>
      <c r="TKA1" s="213"/>
      <c r="TKB1" s="213"/>
      <c r="TKC1" s="213"/>
      <c r="TKD1" s="213"/>
      <c r="TKE1" s="213"/>
      <c r="TKF1" s="213"/>
      <c r="TKG1" s="213"/>
      <c r="TKH1" s="213"/>
      <c r="TKI1" s="213"/>
      <c r="TKJ1" s="213"/>
      <c r="TKK1" s="213"/>
      <c r="TKL1" s="213"/>
      <c r="TKM1" s="213"/>
      <c r="TKN1" s="213"/>
      <c r="TKO1" s="213"/>
      <c r="TKP1" s="213"/>
      <c r="TKQ1" s="213"/>
      <c r="TKR1" s="213"/>
      <c r="TKS1" s="213"/>
      <c r="TKT1" s="213"/>
      <c r="TKU1" s="213"/>
      <c r="TKV1" s="213"/>
      <c r="TKW1" s="213"/>
      <c r="TKX1" s="213"/>
      <c r="TKY1" s="213"/>
      <c r="TKZ1" s="213"/>
      <c r="TLA1" s="213"/>
      <c r="TLB1" s="213"/>
      <c r="TLC1" s="213"/>
      <c r="TLD1" s="213"/>
      <c r="TLE1" s="213"/>
      <c r="TLF1" s="213"/>
      <c r="TLG1" s="213"/>
      <c r="TLH1" s="213"/>
      <c r="TLI1" s="213"/>
      <c r="TLJ1" s="213"/>
      <c r="TLK1" s="213"/>
      <c r="TLL1" s="213"/>
      <c r="TLM1" s="213"/>
      <c r="TLN1" s="213"/>
      <c r="TLO1" s="213"/>
      <c r="TLP1" s="213"/>
      <c r="TLQ1" s="213"/>
      <c r="TLR1" s="213"/>
      <c r="TLS1" s="213"/>
      <c r="TLT1" s="213"/>
      <c r="TLU1" s="213"/>
      <c r="TLV1" s="213"/>
      <c r="TLW1" s="213"/>
      <c r="TLX1" s="213"/>
      <c r="TLY1" s="213"/>
      <c r="TLZ1" s="213"/>
      <c r="TMA1" s="213"/>
      <c r="TMB1" s="213"/>
      <c r="TMC1" s="213"/>
      <c r="TMD1" s="213"/>
      <c r="TME1" s="213"/>
      <c r="TMF1" s="213"/>
      <c r="TMG1" s="213"/>
      <c r="TMH1" s="213"/>
      <c r="TMI1" s="213"/>
      <c r="TMJ1" s="213"/>
      <c r="TMK1" s="213"/>
      <c r="TML1" s="213"/>
      <c r="TMM1" s="213"/>
      <c r="TMN1" s="213"/>
      <c r="TMO1" s="213"/>
      <c r="TMP1" s="213"/>
      <c r="TMQ1" s="213"/>
      <c r="TMR1" s="213"/>
      <c r="TMS1" s="213"/>
      <c r="TMT1" s="213"/>
      <c r="TMU1" s="213"/>
      <c r="TMV1" s="213"/>
      <c r="TMW1" s="213"/>
      <c r="TMX1" s="213"/>
      <c r="TMY1" s="213"/>
      <c r="TMZ1" s="213"/>
      <c r="TNA1" s="213"/>
      <c r="TNB1" s="213"/>
      <c r="TNC1" s="213"/>
      <c r="TND1" s="213"/>
      <c r="TNE1" s="213"/>
      <c r="TNF1" s="213"/>
      <c r="TNG1" s="213"/>
      <c r="TNH1" s="213"/>
      <c r="TNI1" s="213"/>
      <c r="TNJ1" s="213"/>
      <c r="TNK1" s="213"/>
      <c r="TNL1" s="213"/>
      <c r="TNM1" s="213"/>
      <c r="TNN1" s="213"/>
      <c r="TNO1" s="213"/>
      <c r="TNP1" s="213"/>
      <c r="TNQ1" s="213"/>
      <c r="TNR1" s="213"/>
      <c r="TNS1" s="213"/>
      <c r="TNT1" s="213"/>
      <c r="TNU1" s="213"/>
      <c r="TNV1" s="213"/>
      <c r="TNW1" s="213"/>
      <c r="TNX1" s="213"/>
      <c r="TNY1" s="213"/>
      <c r="TNZ1" s="213"/>
      <c r="TOA1" s="213"/>
      <c r="TOB1" s="213"/>
      <c r="TOC1" s="213"/>
      <c r="TOD1" s="213"/>
      <c r="TOE1" s="213"/>
      <c r="TOF1" s="213"/>
      <c r="TOG1" s="213"/>
      <c r="TOH1" s="213"/>
      <c r="TOI1" s="213"/>
      <c r="TOJ1" s="213"/>
      <c r="TOK1" s="213"/>
      <c r="TOL1" s="213"/>
      <c r="TOM1" s="213"/>
      <c r="TON1" s="213"/>
      <c r="TOO1" s="213"/>
      <c r="TOP1" s="213"/>
      <c r="TOQ1" s="213"/>
      <c r="TOR1" s="213"/>
      <c r="TOS1" s="213"/>
      <c r="TOT1" s="213"/>
      <c r="TOU1" s="213"/>
      <c r="TOV1" s="213"/>
      <c r="TOW1" s="213"/>
      <c r="TOX1" s="213"/>
      <c r="TOY1" s="213"/>
      <c r="TOZ1" s="213"/>
      <c r="TPA1" s="213"/>
      <c r="TPB1" s="213"/>
      <c r="TPC1" s="213"/>
      <c r="TPD1" s="213"/>
      <c r="TPE1" s="213"/>
      <c r="TPF1" s="213"/>
      <c r="TPG1" s="213"/>
      <c r="TPH1" s="213"/>
      <c r="TPI1" s="213"/>
      <c r="TPJ1" s="213"/>
      <c r="TPK1" s="213"/>
      <c r="TPL1" s="213"/>
      <c r="TPM1" s="213"/>
      <c r="TPN1" s="213"/>
      <c r="TPO1" s="213"/>
      <c r="TPP1" s="213"/>
      <c r="TPQ1" s="213"/>
      <c r="TPR1" s="213"/>
      <c r="TPS1" s="213"/>
      <c r="TPT1" s="213"/>
      <c r="TPU1" s="213"/>
      <c r="TPV1" s="213"/>
      <c r="TPW1" s="213"/>
      <c r="TPX1" s="213"/>
      <c r="TPY1" s="213"/>
      <c r="TPZ1" s="213"/>
      <c r="TQA1" s="213"/>
      <c r="TQB1" s="213"/>
      <c r="TQC1" s="213"/>
      <c r="TQD1" s="213"/>
      <c r="TQE1" s="213"/>
      <c r="TQF1" s="213"/>
      <c r="TQG1" s="213"/>
      <c r="TQH1" s="213"/>
      <c r="TQI1" s="213"/>
      <c r="TQJ1" s="213"/>
      <c r="TQK1" s="213"/>
      <c r="TQL1" s="213"/>
      <c r="TQM1" s="213"/>
      <c r="TQN1" s="213"/>
      <c r="TQO1" s="213"/>
      <c r="TQP1" s="213"/>
      <c r="TQQ1" s="213"/>
      <c r="TQR1" s="213"/>
      <c r="TQS1" s="213"/>
      <c r="TQT1" s="213"/>
      <c r="TQU1" s="213"/>
      <c r="TQV1" s="213"/>
      <c r="TQW1" s="213"/>
      <c r="TQX1" s="213"/>
      <c r="TQY1" s="213"/>
      <c r="TQZ1" s="213"/>
      <c r="TRA1" s="213"/>
      <c r="TRB1" s="213"/>
      <c r="TRC1" s="213"/>
      <c r="TRD1" s="213"/>
      <c r="TRE1" s="213"/>
      <c r="TRF1" s="213"/>
      <c r="TRG1" s="213"/>
      <c r="TRH1" s="213"/>
      <c r="TRI1" s="213"/>
      <c r="TRJ1" s="213"/>
      <c r="TRK1" s="213"/>
      <c r="TRL1" s="213"/>
      <c r="TRM1" s="213"/>
      <c r="TRN1" s="213"/>
      <c r="TRO1" s="213"/>
      <c r="TRP1" s="213"/>
      <c r="TRQ1" s="213"/>
      <c r="TRR1" s="213"/>
      <c r="TRS1" s="213"/>
      <c r="TRT1" s="213"/>
      <c r="TRU1" s="213"/>
      <c r="TRV1" s="213"/>
      <c r="TRW1" s="213"/>
      <c r="TRX1" s="213"/>
      <c r="TRY1" s="213"/>
      <c r="TRZ1" s="213"/>
      <c r="TSA1" s="213"/>
      <c r="TSB1" s="213"/>
      <c r="TSC1" s="213"/>
      <c r="TSD1" s="213"/>
      <c r="TSE1" s="213"/>
      <c r="TSF1" s="213"/>
      <c r="TSG1" s="213"/>
      <c r="TSH1" s="213"/>
      <c r="TSI1" s="213"/>
      <c r="TSJ1" s="213"/>
      <c r="TSK1" s="213"/>
      <c r="TSL1" s="213"/>
      <c r="TSM1" s="213"/>
      <c r="TSN1" s="213"/>
      <c r="TSO1" s="213"/>
      <c r="TSP1" s="213"/>
      <c r="TSQ1" s="213"/>
      <c r="TSR1" s="213"/>
      <c r="TSS1" s="213"/>
      <c r="TST1" s="213"/>
      <c r="TSU1" s="213"/>
      <c r="TSV1" s="213"/>
      <c r="TSW1" s="213"/>
      <c r="TSX1" s="213"/>
      <c r="TSY1" s="213"/>
      <c r="TSZ1" s="213"/>
      <c r="TTA1" s="213"/>
      <c r="TTB1" s="213"/>
      <c r="TTC1" s="213"/>
      <c r="TTD1" s="213"/>
      <c r="TTE1" s="213"/>
      <c r="TTF1" s="213"/>
      <c r="TTG1" s="213"/>
      <c r="TTH1" s="213"/>
      <c r="TTI1" s="213"/>
      <c r="TTJ1" s="213"/>
      <c r="TTK1" s="213"/>
      <c r="TTL1" s="213"/>
      <c r="TTM1" s="213"/>
      <c r="TTN1" s="213"/>
      <c r="TTO1" s="213"/>
      <c r="TTP1" s="213"/>
      <c r="TTQ1" s="213"/>
      <c r="TTR1" s="213"/>
      <c r="TTS1" s="213"/>
      <c r="TTT1" s="213"/>
      <c r="TTU1" s="213"/>
      <c r="TTV1" s="213"/>
      <c r="TTW1" s="213"/>
      <c r="TTX1" s="213"/>
      <c r="TTY1" s="213"/>
      <c r="TTZ1" s="213"/>
      <c r="TUA1" s="213"/>
      <c r="TUB1" s="213"/>
      <c r="TUC1" s="213"/>
      <c r="TUD1" s="213"/>
      <c r="TUE1" s="213"/>
      <c r="TUF1" s="213"/>
      <c r="TUG1" s="213"/>
      <c r="TUH1" s="213"/>
      <c r="TUI1" s="213"/>
      <c r="TUJ1" s="213"/>
      <c r="TUK1" s="213"/>
      <c r="TUL1" s="213"/>
      <c r="TUM1" s="213"/>
      <c r="TUN1" s="213"/>
      <c r="TUO1" s="213"/>
      <c r="TUP1" s="213"/>
      <c r="TUQ1" s="213"/>
      <c r="TUR1" s="213"/>
      <c r="TUS1" s="213"/>
      <c r="TUT1" s="213"/>
      <c r="TUU1" s="213"/>
      <c r="TUV1" s="213"/>
      <c r="TUW1" s="213"/>
      <c r="TUX1" s="213"/>
      <c r="TUY1" s="213"/>
      <c r="TUZ1" s="213"/>
      <c r="TVA1" s="213"/>
      <c r="TVB1" s="213"/>
      <c r="TVC1" s="213"/>
      <c r="TVD1" s="213"/>
      <c r="TVE1" s="213"/>
      <c r="TVF1" s="213"/>
      <c r="TVG1" s="213"/>
      <c r="TVH1" s="213"/>
      <c r="TVI1" s="213"/>
      <c r="TVJ1" s="213"/>
      <c r="TVK1" s="213"/>
      <c r="TVL1" s="213"/>
      <c r="TVM1" s="213"/>
      <c r="TVN1" s="213"/>
      <c r="TVO1" s="213"/>
      <c r="TVP1" s="213"/>
      <c r="TVQ1" s="213"/>
      <c r="TVR1" s="213"/>
      <c r="TVS1" s="213"/>
      <c r="TVT1" s="213"/>
      <c r="TVU1" s="213"/>
      <c r="TVV1" s="213"/>
      <c r="TVW1" s="213"/>
      <c r="TVX1" s="213"/>
      <c r="TVY1" s="213"/>
      <c r="TVZ1" s="213"/>
      <c r="TWA1" s="213"/>
      <c r="TWB1" s="213"/>
      <c r="TWC1" s="213"/>
      <c r="TWD1" s="213"/>
      <c r="TWE1" s="213"/>
      <c r="TWF1" s="213"/>
      <c r="TWG1" s="213"/>
      <c r="TWH1" s="213"/>
      <c r="TWI1" s="213"/>
      <c r="TWJ1" s="213"/>
      <c r="TWK1" s="213"/>
      <c r="TWL1" s="213"/>
      <c r="TWM1" s="213"/>
      <c r="TWN1" s="213"/>
      <c r="TWO1" s="213"/>
      <c r="TWP1" s="213"/>
      <c r="TWQ1" s="213"/>
      <c r="TWR1" s="213"/>
      <c r="TWS1" s="213"/>
      <c r="TWT1" s="213"/>
      <c r="TWU1" s="213"/>
      <c r="TWV1" s="213"/>
      <c r="TWW1" s="213"/>
      <c r="TWX1" s="213"/>
      <c r="TWY1" s="213"/>
      <c r="TWZ1" s="213"/>
      <c r="TXA1" s="213"/>
      <c r="TXB1" s="213"/>
      <c r="TXC1" s="213"/>
      <c r="TXD1" s="213"/>
      <c r="TXE1" s="213"/>
      <c r="TXF1" s="213"/>
      <c r="TXG1" s="213"/>
      <c r="TXH1" s="213"/>
      <c r="TXI1" s="213"/>
      <c r="TXJ1" s="213"/>
      <c r="TXK1" s="213"/>
      <c r="TXL1" s="213"/>
      <c r="TXM1" s="213"/>
      <c r="TXN1" s="213"/>
      <c r="TXO1" s="213"/>
      <c r="TXP1" s="213"/>
      <c r="TXQ1" s="213"/>
      <c r="TXR1" s="213"/>
      <c r="TXS1" s="213"/>
      <c r="TXT1" s="213"/>
      <c r="TXU1" s="213"/>
      <c r="TXV1" s="213"/>
      <c r="TXW1" s="213"/>
      <c r="TXX1" s="213"/>
      <c r="TXY1" s="213"/>
      <c r="TXZ1" s="213"/>
      <c r="TYA1" s="213"/>
      <c r="TYB1" s="213"/>
      <c r="TYC1" s="213"/>
      <c r="TYD1" s="213"/>
      <c r="TYE1" s="213"/>
      <c r="TYF1" s="213"/>
      <c r="TYG1" s="213"/>
      <c r="TYH1" s="213"/>
      <c r="TYI1" s="213"/>
      <c r="TYJ1" s="213"/>
      <c r="TYK1" s="213"/>
      <c r="TYL1" s="213"/>
      <c r="TYM1" s="213"/>
      <c r="TYN1" s="213"/>
      <c r="TYO1" s="213"/>
      <c r="TYP1" s="213"/>
      <c r="TYQ1" s="213"/>
      <c r="TYR1" s="213"/>
      <c r="TYS1" s="213"/>
      <c r="TYT1" s="213"/>
      <c r="TYU1" s="213"/>
      <c r="TYV1" s="213"/>
      <c r="TYW1" s="213"/>
      <c r="TYX1" s="213"/>
      <c r="TYY1" s="213"/>
      <c r="TYZ1" s="213"/>
      <c r="TZA1" s="213"/>
      <c r="TZB1" s="213"/>
      <c r="TZC1" s="213"/>
      <c r="TZD1" s="213"/>
      <c r="TZE1" s="213"/>
      <c r="TZF1" s="213"/>
      <c r="TZG1" s="213"/>
      <c r="TZH1" s="213"/>
      <c r="TZI1" s="213"/>
      <c r="TZJ1" s="213"/>
      <c r="TZK1" s="213"/>
      <c r="TZL1" s="213"/>
      <c r="TZM1" s="213"/>
      <c r="TZN1" s="213"/>
      <c r="TZO1" s="213"/>
      <c r="TZP1" s="213"/>
      <c r="TZQ1" s="213"/>
      <c r="TZR1" s="213"/>
      <c r="TZS1" s="213"/>
      <c r="TZT1" s="213"/>
      <c r="TZU1" s="213"/>
      <c r="TZV1" s="213"/>
      <c r="TZW1" s="213"/>
      <c r="TZX1" s="213"/>
      <c r="TZY1" s="213"/>
      <c r="TZZ1" s="213"/>
      <c r="UAA1" s="213"/>
      <c r="UAB1" s="213"/>
      <c r="UAC1" s="213"/>
      <c r="UAD1" s="213"/>
      <c r="UAE1" s="213"/>
      <c r="UAF1" s="213"/>
      <c r="UAG1" s="213"/>
      <c r="UAH1" s="213"/>
      <c r="UAI1" s="213"/>
      <c r="UAJ1" s="213"/>
      <c r="UAK1" s="213"/>
      <c r="UAL1" s="213"/>
      <c r="UAM1" s="213"/>
      <c r="UAN1" s="213"/>
      <c r="UAO1" s="213"/>
      <c r="UAP1" s="213"/>
      <c r="UAQ1" s="213"/>
      <c r="UAR1" s="213"/>
      <c r="UAS1" s="213"/>
      <c r="UAT1" s="213"/>
      <c r="UAU1" s="213"/>
      <c r="UAV1" s="213"/>
      <c r="UAW1" s="213"/>
      <c r="UAX1" s="213"/>
      <c r="UAY1" s="213"/>
      <c r="UAZ1" s="213"/>
      <c r="UBA1" s="213"/>
      <c r="UBB1" s="213"/>
      <c r="UBC1" s="213"/>
      <c r="UBD1" s="213"/>
      <c r="UBE1" s="213"/>
      <c r="UBF1" s="213"/>
      <c r="UBG1" s="213"/>
      <c r="UBH1" s="213"/>
      <c r="UBI1" s="213"/>
      <c r="UBJ1" s="213"/>
      <c r="UBK1" s="213"/>
      <c r="UBL1" s="213"/>
      <c r="UBM1" s="213"/>
      <c r="UBN1" s="213"/>
      <c r="UBO1" s="213"/>
      <c r="UBP1" s="213"/>
      <c r="UBQ1" s="213"/>
      <c r="UBR1" s="213"/>
      <c r="UBS1" s="213"/>
      <c r="UBT1" s="213"/>
      <c r="UBU1" s="213"/>
      <c r="UBV1" s="213"/>
      <c r="UBW1" s="213"/>
      <c r="UBX1" s="213"/>
      <c r="UBY1" s="213"/>
      <c r="UBZ1" s="213"/>
      <c r="UCA1" s="213"/>
      <c r="UCB1" s="213"/>
      <c r="UCC1" s="213"/>
      <c r="UCD1" s="213"/>
      <c r="UCE1" s="213"/>
      <c r="UCF1" s="213"/>
      <c r="UCG1" s="213"/>
      <c r="UCH1" s="213"/>
      <c r="UCI1" s="213"/>
      <c r="UCJ1" s="213"/>
      <c r="UCK1" s="213"/>
      <c r="UCL1" s="213"/>
      <c r="UCM1" s="213"/>
      <c r="UCN1" s="213"/>
      <c r="UCO1" s="213"/>
      <c r="UCP1" s="213"/>
      <c r="UCQ1" s="213"/>
      <c r="UCR1" s="213"/>
      <c r="UCS1" s="213"/>
      <c r="UCT1" s="213"/>
      <c r="UCU1" s="213"/>
      <c r="UCV1" s="213"/>
      <c r="UCW1" s="213"/>
      <c r="UCX1" s="213"/>
      <c r="UCY1" s="213"/>
      <c r="UCZ1" s="213"/>
      <c r="UDA1" s="213"/>
      <c r="UDB1" s="213"/>
      <c r="UDC1" s="213"/>
      <c r="UDD1" s="213"/>
      <c r="UDE1" s="213"/>
      <c r="UDF1" s="213"/>
      <c r="UDG1" s="213"/>
      <c r="UDH1" s="213"/>
      <c r="UDI1" s="213"/>
      <c r="UDJ1" s="213"/>
      <c r="UDK1" s="213"/>
      <c r="UDL1" s="213"/>
      <c r="UDM1" s="213"/>
      <c r="UDN1" s="213"/>
      <c r="UDO1" s="213"/>
      <c r="UDP1" s="213"/>
      <c r="UDQ1" s="213"/>
      <c r="UDR1" s="213"/>
      <c r="UDS1" s="213"/>
      <c r="UDT1" s="213"/>
      <c r="UDU1" s="213"/>
      <c r="UDV1" s="213"/>
      <c r="UDW1" s="213"/>
      <c r="UDX1" s="213"/>
      <c r="UDY1" s="213"/>
      <c r="UDZ1" s="213"/>
      <c r="UEA1" s="213"/>
      <c r="UEB1" s="213"/>
      <c r="UEC1" s="213"/>
      <c r="UED1" s="213"/>
      <c r="UEE1" s="213"/>
      <c r="UEF1" s="213"/>
      <c r="UEG1" s="213"/>
      <c r="UEH1" s="213"/>
      <c r="UEI1" s="213"/>
      <c r="UEJ1" s="213"/>
      <c r="UEK1" s="213"/>
      <c r="UEL1" s="213"/>
      <c r="UEM1" s="213"/>
      <c r="UEN1" s="213"/>
      <c r="UEO1" s="213"/>
      <c r="UEP1" s="213"/>
      <c r="UEQ1" s="213"/>
      <c r="UER1" s="213"/>
      <c r="UES1" s="213"/>
      <c r="UET1" s="213"/>
      <c r="UEU1" s="213"/>
      <c r="UEV1" s="213"/>
      <c r="UEW1" s="213"/>
      <c r="UEX1" s="213"/>
      <c r="UEY1" s="213"/>
      <c r="UEZ1" s="213"/>
      <c r="UFA1" s="213"/>
      <c r="UFB1" s="213"/>
      <c r="UFC1" s="213"/>
      <c r="UFD1" s="213"/>
      <c r="UFE1" s="213"/>
      <c r="UFF1" s="213"/>
      <c r="UFG1" s="213"/>
      <c r="UFH1" s="213"/>
      <c r="UFI1" s="213"/>
      <c r="UFJ1" s="213"/>
      <c r="UFK1" s="213"/>
      <c r="UFL1" s="213"/>
      <c r="UFM1" s="213"/>
      <c r="UFN1" s="213"/>
      <c r="UFO1" s="213"/>
      <c r="UFP1" s="213"/>
      <c r="UFQ1" s="213"/>
      <c r="UFR1" s="213"/>
      <c r="UFS1" s="213"/>
      <c r="UFT1" s="213"/>
      <c r="UFU1" s="213"/>
      <c r="UFV1" s="213"/>
      <c r="UFW1" s="213"/>
      <c r="UFX1" s="213"/>
      <c r="UFY1" s="213"/>
      <c r="UFZ1" s="213"/>
      <c r="UGA1" s="213"/>
      <c r="UGB1" s="213"/>
      <c r="UGC1" s="213"/>
      <c r="UGD1" s="213"/>
      <c r="UGE1" s="213"/>
      <c r="UGF1" s="213"/>
      <c r="UGG1" s="213"/>
      <c r="UGH1" s="213"/>
      <c r="UGI1" s="213"/>
      <c r="UGJ1" s="213"/>
      <c r="UGK1" s="213"/>
      <c r="UGL1" s="213"/>
      <c r="UGM1" s="213"/>
      <c r="UGN1" s="213"/>
      <c r="UGO1" s="213"/>
      <c r="UGP1" s="213"/>
      <c r="UGQ1" s="213"/>
      <c r="UGR1" s="213"/>
      <c r="UGS1" s="213"/>
      <c r="UGT1" s="213"/>
      <c r="UGU1" s="213"/>
      <c r="UGV1" s="213"/>
      <c r="UGW1" s="213"/>
      <c r="UGX1" s="213"/>
      <c r="UGY1" s="213"/>
      <c r="UGZ1" s="213"/>
      <c r="UHA1" s="213"/>
      <c r="UHB1" s="213"/>
      <c r="UHC1" s="213"/>
      <c r="UHD1" s="213"/>
      <c r="UHE1" s="213"/>
      <c r="UHF1" s="213"/>
      <c r="UHG1" s="213"/>
      <c r="UHH1" s="213"/>
      <c r="UHI1" s="213"/>
      <c r="UHJ1" s="213"/>
      <c r="UHK1" s="213"/>
      <c r="UHL1" s="213"/>
      <c r="UHM1" s="213"/>
      <c r="UHN1" s="213"/>
      <c r="UHO1" s="213"/>
      <c r="UHP1" s="213"/>
      <c r="UHQ1" s="213"/>
      <c r="UHR1" s="213"/>
      <c r="UHS1" s="213"/>
      <c r="UHT1" s="213"/>
      <c r="UHU1" s="213"/>
      <c r="UHV1" s="213"/>
      <c r="UHW1" s="213"/>
      <c r="UHX1" s="213"/>
      <c r="UHY1" s="213"/>
      <c r="UHZ1" s="213"/>
      <c r="UIA1" s="213"/>
      <c r="UIB1" s="213"/>
      <c r="UIC1" s="213"/>
      <c r="UID1" s="213"/>
      <c r="UIE1" s="213"/>
      <c r="UIF1" s="213"/>
      <c r="UIG1" s="213"/>
      <c r="UIH1" s="213"/>
      <c r="UII1" s="213"/>
      <c r="UIJ1" s="213"/>
      <c r="UIK1" s="213"/>
      <c r="UIL1" s="213"/>
      <c r="UIM1" s="213"/>
      <c r="UIN1" s="213"/>
      <c r="UIO1" s="213"/>
      <c r="UIP1" s="213"/>
      <c r="UIQ1" s="213"/>
      <c r="UIR1" s="213"/>
      <c r="UIS1" s="213"/>
      <c r="UIT1" s="213"/>
      <c r="UIU1" s="213"/>
      <c r="UIV1" s="213"/>
      <c r="UIW1" s="213"/>
      <c r="UIX1" s="213"/>
      <c r="UIY1" s="213"/>
      <c r="UIZ1" s="213"/>
      <c r="UJA1" s="213"/>
      <c r="UJB1" s="213"/>
      <c r="UJC1" s="213"/>
      <c r="UJD1" s="213"/>
      <c r="UJE1" s="213"/>
      <c r="UJF1" s="213"/>
      <c r="UJG1" s="213"/>
      <c r="UJH1" s="213"/>
      <c r="UJI1" s="213"/>
      <c r="UJJ1" s="213"/>
      <c r="UJK1" s="213"/>
      <c r="UJL1" s="213"/>
      <c r="UJM1" s="213"/>
      <c r="UJN1" s="213"/>
      <c r="UJO1" s="213"/>
      <c r="UJP1" s="213"/>
      <c r="UJQ1" s="213"/>
      <c r="UJR1" s="213"/>
      <c r="UJS1" s="213"/>
      <c r="UJT1" s="213"/>
      <c r="UJU1" s="213"/>
      <c r="UJV1" s="213"/>
      <c r="UJW1" s="213"/>
      <c r="UJX1" s="213"/>
      <c r="UJY1" s="213"/>
      <c r="UJZ1" s="213"/>
      <c r="UKA1" s="213"/>
      <c r="UKB1" s="213"/>
      <c r="UKC1" s="213"/>
      <c r="UKD1" s="213"/>
      <c r="UKE1" s="213"/>
      <c r="UKF1" s="213"/>
      <c r="UKG1" s="213"/>
      <c r="UKH1" s="213"/>
      <c r="UKI1" s="213"/>
      <c r="UKJ1" s="213"/>
      <c r="UKK1" s="213"/>
      <c r="UKL1" s="213"/>
      <c r="UKM1" s="213"/>
      <c r="UKN1" s="213"/>
      <c r="UKO1" s="213"/>
      <c r="UKP1" s="213"/>
      <c r="UKQ1" s="213"/>
      <c r="UKR1" s="213"/>
      <c r="UKS1" s="213"/>
      <c r="UKT1" s="213"/>
      <c r="UKU1" s="213"/>
      <c r="UKV1" s="213"/>
      <c r="UKW1" s="213"/>
      <c r="UKX1" s="213"/>
      <c r="UKY1" s="213"/>
      <c r="UKZ1" s="213"/>
      <c r="ULA1" s="213"/>
      <c r="ULB1" s="213"/>
      <c r="ULC1" s="213"/>
      <c r="ULD1" s="213"/>
      <c r="ULE1" s="213"/>
      <c r="ULF1" s="213"/>
      <c r="ULG1" s="213"/>
      <c r="ULH1" s="213"/>
      <c r="ULI1" s="213"/>
      <c r="ULJ1" s="213"/>
      <c r="ULK1" s="213"/>
      <c r="ULL1" s="213"/>
      <c r="ULM1" s="213"/>
      <c r="ULN1" s="213"/>
      <c r="ULO1" s="213"/>
      <c r="ULP1" s="213"/>
      <c r="ULQ1" s="213"/>
      <c r="ULR1" s="213"/>
      <c r="ULS1" s="213"/>
      <c r="ULT1" s="213"/>
      <c r="ULU1" s="213"/>
      <c r="ULV1" s="213"/>
      <c r="ULW1" s="213"/>
      <c r="ULX1" s="213"/>
      <c r="ULY1" s="213"/>
      <c r="ULZ1" s="213"/>
      <c r="UMA1" s="213"/>
      <c r="UMB1" s="213"/>
      <c r="UMC1" s="213"/>
      <c r="UMD1" s="213"/>
      <c r="UME1" s="213"/>
      <c r="UMF1" s="213"/>
      <c r="UMG1" s="213"/>
      <c r="UMH1" s="213"/>
      <c r="UMI1" s="213"/>
      <c r="UMJ1" s="213"/>
      <c r="UMK1" s="213"/>
      <c r="UML1" s="213"/>
      <c r="UMM1" s="213"/>
      <c r="UMN1" s="213"/>
      <c r="UMO1" s="213"/>
      <c r="UMP1" s="213"/>
      <c r="UMQ1" s="213"/>
      <c r="UMR1" s="213"/>
      <c r="UMS1" s="213"/>
      <c r="UMT1" s="213"/>
      <c r="UMU1" s="213"/>
      <c r="UMV1" s="213"/>
      <c r="UMW1" s="213"/>
      <c r="UMX1" s="213"/>
      <c r="UMY1" s="213"/>
      <c r="UMZ1" s="213"/>
      <c r="UNA1" s="213"/>
      <c r="UNB1" s="213"/>
      <c r="UNC1" s="213"/>
      <c r="UND1" s="213"/>
      <c r="UNE1" s="213"/>
      <c r="UNF1" s="213"/>
      <c r="UNG1" s="213"/>
      <c r="UNH1" s="213"/>
      <c r="UNI1" s="213"/>
      <c r="UNJ1" s="213"/>
      <c r="UNK1" s="213"/>
      <c r="UNL1" s="213"/>
      <c r="UNM1" s="213"/>
      <c r="UNN1" s="213"/>
      <c r="UNO1" s="213"/>
      <c r="UNP1" s="213"/>
      <c r="UNQ1" s="213"/>
      <c r="UNR1" s="213"/>
      <c r="UNS1" s="213"/>
      <c r="UNT1" s="213"/>
      <c r="UNU1" s="213"/>
      <c r="UNV1" s="213"/>
      <c r="UNW1" s="213"/>
      <c r="UNX1" s="213"/>
      <c r="UNY1" s="213"/>
      <c r="UNZ1" s="213"/>
      <c r="UOA1" s="213"/>
      <c r="UOB1" s="213"/>
      <c r="UOC1" s="213"/>
      <c r="UOD1" s="213"/>
      <c r="UOE1" s="213"/>
      <c r="UOF1" s="213"/>
      <c r="UOG1" s="213"/>
      <c r="UOH1" s="213"/>
      <c r="UOI1" s="213"/>
      <c r="UOJ1" s="213"/>
      <c r="UOK1" s="213"/>
      <c r="UOL1" s="213"/>
      <c r="UOM1" s="213"/>
      <c r="UON1" s="213"/>
      <c r="UOO1" s="213"/>
      <c r="UOP1" s="213"/>
      <c r="UOQ1" s="213"/>
      <c r="UOR1" s="213"/>
      <c r="UOS1" s="213"/>
      <c r="UOT1" s="213"/>
      <c r="UOU1" s="213"/>
      <c r="UOV1" s="213"/>
      <c r="UOW1" s="213"/>
      <c r="UOX1" s="213"/>
      <c r="UOY1" s="213"/>
      <c r="UOZ1" s="213"/>
      <c r="UPA1" s="213"/>
      <c r="UPB1" s="213"/>
      <c r="UPC1" s="213"/>
      <c r="UPD1" s="213"/>
      <c r="UPE1" s="213"/>
      <c r="UPF1" s="213"/>
      <c r="UPG1" s="213"/>
      <c r="UPH1" s="213"/>
      <c r="UPI1" s="213"/>
      <c r="UPJ1" s="213"/>
      <c r="UPK1" s="213"/>
      <c r="UPL1" s="213"/>
      <c r="UPM1" s="213"/>
      <c r="UPN1" s="213"/>
      <c r="UPO1" s="213"/>
      <c r="UPP1" s="213"/>
      <c r="UPQ1" s="213"/>
      <c r="UPR1" s="213"/>
      <c r="UPS1" s="213"/>
      <c r="UPT1" s="213"/>
      <c r="UPU1" s="213"/>
      <c r="UPV1" s="213"/>
      <c r="UPW1" s="213"/>
      <c r="UPX1" s="213"/>
      <c r="UPY1" s="213"/>
      <c r="UPZ1" s="213"/>
      <c r="UQA1" s="213"/>
      <c r="UQB1" s="213"/>
      <c r="UQC1" s="213"/>
      <c r="UQD1" s="213"/>
      <c r="UQE1" s="213"/>
      <c r="UQF1" s="213"/>
      <c r="UQG1" s="213"/>
      <c r="UQH1" s="213"/>
      <c r="UQI1" s="213"/>
      <c r="UQJ1" s="213"/>
      <c r="UQK1" s="213"/>
      <c r="UQL1" s="213"/>
      <c r="UQM1" s="213"/>
      <c r="UQN1" s="213"/>
      <c r="UQO1" s="213"/>
      <c r="UQP1" s="213"/>
      <c r="UQQ1" s="213"/>
      <c r="UQR1" s="213"/>
      <c r="UQS1" s="213"/>
      <c r="UQT1" s="213"/>
      <c r="UQU1" s="213"/>
      <c r="UQV1" s="213"/>
      <c r="UQW1" s="213"/>
      <c r="UQX1" s="213"/>
      <c r="UQY1" s="213"/>
      <c r="UQZ1" s="213"/>
      <c r="URA1" s="213"/>
      <c r="URB1" s="213"/>
      <c r="URC1" s="213"/>
      <c r="URD1" s="213"/>
      <c r="URE1" s="213"/>
      <c r="URF1" s="213"/>
      <c r="URG1" s="213"/>
      <c r="URH1" s="213"/>
      <c r="URI1" s="213"/>
      <c r="URJ1" s="213"/>
      <c r="URK1" s="213"/>
      <c r="URL1" s="213"/>
      <c r="URM1" s="213"/>
      <c r="URN1" s="213"/>
      <c r="URO1" s="213"/>
      <c r="URP1" s="213"/>
      <c r="URQ1" s="213"/>
      <c r="URR1" s="213"/>
      <c r="URS1" s="213"/>
      <c r="URT1" s="213"/>
      <c r="URU1" s="213"/>
      <c r="URV1" s="213"/>
      <c r="URW1" s="213"/>
      <c r="URX1" s="213"/>
      <c r="URY1" s="213"/>
      <c r="URZ1" s="213"/>
      <c r="USA1" s="213"/>
      <c r="USB1" s="213"/>
      <c r="USC1" s="213"/>
      <c r="USD1" s="213"/>
      <c r="USE1" s="213"/>
      <c r="USF1" s="213"/>
      <c r="USG1" s="213"/>
      <c r="USH1" s="213"/>
      <c r="USI1" s="213"/>
      <c r="USJ1" s="213"/>
      <c r="USK1" s="213"/>
      <c r="USL1" s="213"/>
      <c r="USM1" s="213"/>
      <c r="USN1" s="213"/>
      <c r="USO1" s="213"/>
      <c r="USP1" s="213"/>
      <c r="USQ1" s="213"/>
      <c r="USR1" s="213"/>
      <c r="USS1" s="213"/>
      <c r="UST1" s="213"/>
      <c r="USU1" s="213"/>
      <c r="USV1" s="213"/>
      <c r="USW1" s="213"/>
      <c r="USX1" s="213"/>
      <c r="USY1" s="213"/>
      <c r="USZ1" s="213"/>
      <c r="UTA1" s="213"/>
      <c r="UTB1" s="213"/>
      <c r="UTC1" s="213"/>
      <c r="UTD1" s="213"/>
      <c r="UTE1" s="213"/>
      <c r="UTF1" s="213"/>
      <c r="UTG1" s="213"/>
      <c r="UTH1" s="213"/>
      <c r="UTI1" s="213"/>
      <c r="UTJ1" s="213"/>
      <c r="UTK1" s="213"/>
      <c r="UTL1" s="213"/>
      <c r="UTM1" s="213"/>
      <c r="UTN1" s="213"/>
      <c r="UTO1" s="213"/>
      <c r="UTP1" s="213"/>
      <c r="UTQ1" s="213"/>
      <c r="UTR1" s="213"/>
      <c r="UTS1" s="213"/>
      <c r="UTT1" s="213"/>
      <c r="UTU1" s="213"/>
      <c r="UTV1" s="213"/>
      <c r="UTW1" s="213"/>
      <c r="UTX1" s="213"/>
      <c r="UTY1" s="213"/>
      <c r="UTZ1" s="213"/>
      <c r="UUA1" s="213"/>
      <c r="UUB1" s="213"/>
      <c r="UUC1" s="213"/>
      <c r="UUD1" s="213"/>
      <c r="UUE1" s="213"/>
      <c r="UUF1" s="213"/>
      <c r="UUG1" s="213"/>
      <c r="UUH1" s="213"/>
      <c r="UUI1" s="213"/>
      <c r="UUJ1" s="213"/>
      <c r="UUK1" s="213"/>
      <c r="UUL1" s="213"/>
      <c r="UUM1" s="213"/>
      <c r="UUN1" s="213"/>
      <c r="UUO1" s="213"/>
      <c r="UUP1" s="213"/>
      <c r="UUQ1" s="213"/>
      <c r="UUR1" s="213"/>
      <c r="UUS1" s="213"/>
      <c r="UUT1" s="213"/>
      <c r="UUU1" s="213"/>
      <c r="UUV1" s="213"/>
      <c r="UUW1" s="213"/>
      <c r="UUX1" s="213"/>
      <c r="UUY1" s="213"/>
      <c r="UUZ1" s="213"/>
      <c r="UVA1" s="213"/>
      <c r="UVB1" s="213"/>
      <c r="UVC1" s="213"/>
      <c r="UVD1" s="213"/>
      <c r="UVE1" s="213"/>
      <c r="UVF1" s="213"/>
      <c r="UVG1" s="213"/>
      <c r="UVH1" s="213"/>
      <c r="UVI1" s="213"/>
      <c r="UVJ1" s="213"/>
      <c r="UVK1" s="213"/>
      <c r="UVL1" s="213"/>
      <c r="UVM1" s="213"/>
      <c r="UVN1" s="213"/>
      <c r="UVO1" s="213"/>
      <c r="UVP1" s="213"/>
      <c r="UVQ1" s="213"/>
      <c r="UVR1" s="213"/>
      <c r="UVS1" s="213"/>
      <c r="UVT1" s="213"/>
      <c r="UVU1" s="213"/>
      <c r="UVV1" s="213"/>
      <c r="UVW1" s="213"/>
      <c r="UVX1" s="213"/>
      <c r="UVY1" s="213"/>
      <c r="UVZ1" s="213"/>
      <c r="UWA1" s="213"/>
      <c r="UWB1" s="213"/>
      <c r="UWC1" s="213"/>
      <c r="UWD1" s="213"/>
      <c r="UWE1" s="213"/>
      <c r="UWF1" s="213"/>
      <c r="UWG1" s="213"/>
      <c r="UWH1" s="213"/>
      <c r="UWI1" s="213"/>
      <c r="UWJ1" s="213"/>
      <c r="UWK1" s="213"/>
      <c r="UWL1" s="213"/>
      <c r="UWM1" s="213"/>
      <c r="UWN1" s="213"/>
      <c r="UWO1" s="213"/>
      <c r="UWP1" s="213"/>
      <c r="UWQ1" s="213"/>
      <c r="UWR1" s="213"/>
      <c r="UWS1" s="213"/>
      <c r="UWT1" s="213"/>
      <c r="UWU1" s="213"/>
      <c r="UWV1" s="213"/>
      <c r="UWW1" s="213"/>
      <c r="UWX1" s="213"/>
      <c r="UWY1" s="213"/>
      <c r="UWZ1" s="213"/>
      <c r="UXA1" s="213"/>
      <c r="UXB1" s="213"/>
      <c r="UXC1" s="213"/>
      <c r="UXD1" s="213"/>
      <c r="UXE1" s="213"/>
      <c r="UXF1" s="213"/>
      <c r="UXG1" s="213"/>
      <c r="UXH1" s="213"/>
      <c r="UXI1" s="213"/>
      <c r="UXJ1" s="213"/>
      <c r="UXK1" s="213"/>
      <c r="UXL1" s="213"/>
      <c r="UXM1" s="213"/>
      <c r="UXN1" s="213"/>
      <c r="UXO1" s="213"/>
      <c r="UXP1" s="213"/>
      <c r="UXQ1" s="213"/>
      <c r="UXR1" s="213"/>
      <c r="UXS1" s="213"/>
      <c r="UXT1" s="213"/>
      <c r="UXU1" s="213"/>
      <c r="UXV1" s="213"/>
      <c r="UXW1" s="213"/>
      <c r="UXX1" s="213"/>
      <c r="UXY1" s="213"/>
      <c r="UXZ1" s="213"/>
      <c r="UYA1" s="213"/>
      <c r="UYB1" s="213"/>
      <c r="UYC1" s="213"/>
      <c r="UYD1" s="213"/>
      <c r="UYE1" s="213"/>
      <c r="UYF1" s="213"/>
      <c r="UYG1" s="213"/>
      <c r="UYH1" s="213"/>
      <c r="UYI1" s="213"/>
      <c r="UYJ1" s="213"/>
      <c r="UYK1" s="213"/>
      <c r="UYL1" s="213"/>
      <c r="UYM1" s="213"/>
      <c r="UYN1" s="213"/>
      <c r="UYO1" s="213"/>
      <c r="UYP1" s="213"/>
      <c r="UYQ1" s="213"/>
      <c r="UYR1" s="213"/>
      <c r="UYS1" s="213"/>
      <c r="UYT1" s="213"/>
      <c r="UYU1" s="213"/>
      <c r="UYV1" s="213"/>
      <c r="UYW1" s="213"/>
      <c r="UYX1" s="213"/>
      <c r="UYY1" s="213"/>
      <c r="UYZ1" s="213"/>
      <c r="UZA1" s="213"/>
      <c r="UZB1" s="213"/>
      <c r="UZC1" s="213"/>
      <c r="UZD1" s="213"/>
      <c r="UZE1" s="213"/>
      <c r="UZF1" s="213"/>
      <c r="UZG1" s="213"/>
      <c r="UZH1" s="213"/>
      <c r="UZI1" s="213"/>
      <c r="UZJ1" s="213"/>
      <c r="UZK1" s="213"/>
      <c r="UZL1" s="213"/>
      <c r="UZM1" s="213"/>
      <c r="UZN1" s="213"/>
      <c r="UZO1" s="213"/>
      <c r="UZP1" s="213"/>
      <c r="UZQ1" s="213"/>
      <c r="UZR1" s="213"/>
      <c r="UZS1" s="213"/>
      <c r="UZT1" s="213"/>
      <c r="UZU1" s="213"/>
      <c r="UZV1" s="213"/>
      <c r="UZW1" s="213"/>
      <c r="UZX1" s="213"/>
      <c r="UZY1" s="213"/>
      <c r="UZZ1" s="213"/>
      <c r="VAA1" s="213"/>
      <c r="VAB1" s="213"/>
      <c r="VAC1" s="213"/>
      <c r="VAD1" s="213"/>
      <c r="VAE1" s="213"/>
      <c r="VAF1" s="213"/>
      <c r="VAG1" s="213"/>
      <c r="VAH1" s="213"/>
      <c r="VAI1" s="213"/>
      <c r="VAJ1" s="213"/>
      <c r="VAK1" s="213"/>
      <c r="VAL1" s="213"/>
      <c r="VAM1" s="213"/>
      <c r="VAN1" s="213"/>
      <c r="VAO1" s="213"/>
      <c r="VAP1" s="213"/>
      <c r="VAQ1" s="213"/>
      <c r="VAR1" s="213"/>
      <c r="VAS1" s="213"/>
      <c r="VAT1" s="213"/>
      <c r="VAU1" s="213"/>
      <c r="VAV1" s="213"/>
      <c r="VAW1" s="213"/>
      <c r="VAX1" s="213"/>
      <c r="VAY1" s="213"/>
      <c r="VAZ1" s="213"/>
      <c r="VBA1" s="213"/>
      <c r="VBB1" s="213"/>
      <c r="VBC1" s="213"/>
      <c r="VBD1" s="213"/>
      <c r="VBE1" s="213"/>
      <c r="VBF1" s="213"/>
      <c r="VBG1" s="213"/>
      <c r="VBH1" s="213"/>
      <c r="VBI1" s="213"/>
      <c r="VBJ1" s="213"/>
      <c r="VBK1" s="213"/>
      <c r="VBL1" s="213"/>
      <c r="VBM1" s="213"/>
      <c r="VBN1" s="213"/>
      <c r="VBO1" s="213"/>
      <c r="VBP1" s="213"/>
      <c r="VBQ1" s="213"/>
      <c r="VBR1" s="213"/>
      <c r="VBS1" s="213"/>
      <c r="VBT1" s="213"/>
      <c r="VBU1" s="213"/>
      <c r="VBV1" s="213"/>
      <c r="VBW1" s="213"/>
      <c r="VBX1" s="213"/>
      <c r="VBY1" s="213"/>
      <c r="VBZ1" s="213"/>
      <c r="VCA1" s="213"/>
      <c r="VCB1" s="213"/>
      <c r="VCC1" s="213"/>
      <c r="VCD1" s="213"/>
      <c r="VCE1" s="213"/>
      <c r="VCF1" s="213"/>
      <c r="VCG1" s="213"/>
      <c r="VCH1" s="213"/>
      <c r="VCI1" s="213"/>
      <c r="VCJ1" s="213"/>
      <c r="VCK1" s="213"/>
      <c r="VCL1" s="213"/>
      <c r="VCM1" s="213"/>
      <c r="VCN1" s="213"/>
      <c r="VCO1" s="213"/>
      <c r="VCP1" s="213"/>
      <c r="VCQ1" s="213"/>
      <c r="VCR1" s="213"/>
      <c r="VCS1" s="213"/>
      <c r="VCT1" s="213"/>
      <c r="VCU1" s="213"/>
      <c r="VCV1" s="213"/>
      <c r="VCW1" s="213"/>
      <c r="VCX1" s="213"/>
      <c r="VCY1" s="213"/>
      <c r="VCZ1" s="213"/>
      <c r="VDA1" s="213"/>
      <c r="VDB1" s="213"/>
      <c r="VDC1" s="213"/>
      <c r="VDD1" s="213"/>
      <c r="VDE1" s="213"/>
      <c r="VDF1" s="213"/>
      <c r="VDG1" s="213"/>
      <c r="VDH1" s="213"/>
      <c r="VDI1" s="213"/>
      <c r="VDJ1" s="213"/>
      <c r="VDK1" s="213"/>
      <c r="VDL1" s="213"/>
      <c r="VDM1" s="213"/>
      <c r="VDN1" s="213"/>
      <c r="VDO1" s="213"/>
      <c r="VDP1" s="213"/>
      <c r="VDQ1" s="213"/>
      <c r="VDR1" s="213"/>
      <c r="VDS1" s="213"/>
      <c r="VDT1" s="213"/>
      <c r="VDU1" s="213"/>
      <c r="VDV1" s="213"/>
      <c r="VDW1" s="213"/>
      <c r="VDX1" s="213"/>
      <c r="VDY1" s="213"/>
      <c r="VDZ1" s="213"/>
      <c r="VEA1" s="213"/>
      <c r="VEB1" s="213"/>
      <c r="VEC1" s="213"/>
      <c r="VED1" s="213"/>
      <c r="VEE1" s="213"/>
      <c r="VEF1" s="213"/>
      <c r="VEG1" s="213"/>
      <c r="VEH1" s="213"/>
      <c r="VEI1" s="213"/>
      <c r="VEJ1" s="213"/>
      <c r="VEK1" s="213"/>
      <c r="VEL1" s="213"/>
      <c r="VEM1" s="213"/>
      <c r="VEN1" s="213"/>
      <c r="VEO1" s="213"/>
      <c r="VEP1" s="213"/>
      <c r="VEQ1" s="213"/>
      <c r="VER1" s="213"/>
      <c r="VES1" s="213"/>
      <c r="VET1" s="213"/>
      <c r="VEU1" s="213"/>
      <c r="VEV1" s="213"/>
      <c r="VEW1" s="213"/>
      <c r="VEX1" s="213"/>
      <c r="VEY1" s="213"/>
      <c r="VEZ1" s="213"/>
      <c r="VFA1" s="213"/>
      <c r="VFB1" s="213"/>
      <c r="VFC1" s="213"/>
      <c r="VFD1" s="213"/>
      <c r="VFE1" s="213"/>
      <c r="VFF1" s="213"/>
      <c r="VFG1" s="213"/>
      <c r="VFH1" s="213"/>
      <c r="VFI1" s="213"/>
      <c r="VFJ1" s="213"/>
      <c r="VFK1" s="213"/>
      <c r="VFL1" s="213"/>
      <c r="VFM1" s="213"/>
      <c r="VFN1" s="213"/>
      <c r="VFO1" s="213"/>
      <c r="VFP1" s="213"/>
      <c r="VFQ1" s="213"/>
      <c r="VFR1" s="213"/>
      <c r="VFS1" s="213"/>
      <c r="VFT1" s="213"/>
      <c r="VFU1" s="213"/>
      <c r="VFV1" s="213"/>
      <c r="VFW1" s="213"/>
      <c r="VFX1" s="213"/>
      <c r="VFY1" s="213"/>
      <c r="VFZ1" s="213"/>
      <c r="VGA1" s="213"/>
      <c r="VGB1" s="213"/>
      <c r="VGC1" s="213"/>
      <c r="VGD1" s="213"/>
      <c r="VGE1" s="213"/>
      <c r="VGF1" s="213"/>
      <c r="VGG1" s="213"/>
      <c r="VGH1" s="213"/>
      <c r="VGI1" s="213"/>
      <c r="VGJ1" s="213"/>
      <c r="VGK1" s="213"/>
      <c r="VGL1" s="213"/>
      <c r="VGM1" s="213"/>
      <c r="VGN1" s="213"/>
      <c r="VGO1" s="213"/>
      <c r="VGP1" s="213"/>
      <c r="VGQ1" s="213"/>
      <c r="VGR1" s="213"/>
      <c r="VGS1" s="213"/>
      <c r="VGT1" s="213"/>
      <c r="VGU1" s="213"/>
      <c r="VGV1" s="213"/>
      <c r="VGW1" s="213"/>
      <c r="VGX1" s="213"/>
      <c r="VGY1" s="213"/>
      <c r="VGZ1" s="213"/>
      <c r="VHA1" s="213"/>
      <c r="VHB1" s="213"/>
      <c r="VHC1" s="213"/>
      <c r="VHD1" s="213"/>
      <c r="VHE1" s="213"/>
      <c r="VHF1" s="213"/>
      <c r="VHG1" s="213"/>
      <c r="VHH1" s="213"/>
      <c r="VHI1" s="213"/>
      <c r="VHJ1" s="213"/>
      <c r="VHK1" s="213"/>
      <c r="VHL1" s="213"/>
      <c r="VHM1" s="213"/>
      <c r="VHN1" s="213"/>
      <c r="VHO1" s="213"/>
      <c r="VHP1" s="213"/>
      <c r="VHQ1" s="213"/>
      <c r="VHR1" s="213"/>
      <c r="VHS1" s="213"/>
      <c r="VHT1" s="213"/>
      <c r="VHU1" s="213"/>
      <c r="VHV1" s="213"/>
      <c r="VHW1" s="213"/>
      <c r="VHX1" s="213"/>
      <c r="VHY1" s="213"/>
      <c r="VHZ1" s="213"/>
      <c r="VIA1" s="213"/>
      <c r="VIB1" s="213"/>
      <c r="VIC1" s="213"/>
      <c r="VID1" s="213"/>
      <c r="VIE1" s="213"/>
      <c r="VIF1" s="213"/>
      <c r="VIG1" s="213"/>
      <c r="VIH1" s="213"/>
      <c r="VII1" s="213"/>
      <c r="VIJ1" s="213"/>
      <c r="VIK1" s="213"/>
      <c r="VIL1" s="213"/>
      <c r="VIM1" s="213"/>
      <c r="VIN1" s="213"/>
      <c r="VIO1" s="213"/>
      <c r="VIP1" s="213"/>
      <c r="VIQ1" s="213"/>
      <c r="VIR1" s="213"/>
      <c r="VIS1" s="213"/>
      <c r="VIT1" s="213"/>
      <c r="VIU1" s="213"/>
      <c r="VIV1" s="213"/>
      <c r="VIW1" s="213"/>
      <c r="VIX1" s="213"/>
      <c r="VIY1" s="213"/>
      <c r="VIZ1" s="213"/>
      <c r="VJA1" s="213"/>
      <c r="VJB1" s="213"/>
      <c r="VJC1" s="213"/>
      <c r="VJD1" s="213"/>
      <c r="VJE1" s="213"/>
      <c r="VJF1" s="213"/>
      <c r="VJG1" s="213"/>
      <c r="VJH1" s="213"/>
      <c r="VJI1" s="213"/>
      <c r="VJJ1" s="213"/>
      <c r="VJK1" s="213"/>
      <c r="VJL1" s="213"/>
      <c r="VJM1" s="213"/>
      <c r="VJN1" s="213"/>
      <c r="VJO1" s="213"/>
      <c r="VJP1" s="213"/>
      <c r="VJQ1" s="213"/>
      <c r="VJR1" s="213"/>
      <c r="VJS1" s="213"/>
      <c r="VJT1" s="213"/>
      <c r="VJU1" s="213"/>
      <c r="VJV1" s="213"/>
      <c r="VJW1" s="213"/>
      <c r="VJX1" s="213"/>
      <c r="VJY1" s="213"/>
      <c r="VJZ1" s="213"/>
      <c r="VKA1" s="213"/>
      <c r="VKB1" s="213"/>
      <c r="VKC1" s="213"/>
      <c r="VKD1" s="213"/>
      <c r="VKE1" s="213"/>
      <c r="VKF1" s="213"/>
      <c r="VKG1" s="213"/>
      <c r="VKH1" s="213"/>
      <c r="VKI1" s="213"/>
      <c r="VKJ1" s="213"/>
      <c r="VKK1" s="213"/>
      <c r="VKL1" s="213"/>
      <c r="VKM1" s="213"/>
      <c r="VKN1" s="213"/>
      <c r="VKO1" s="213"/>
      <c r="VKP1" s="213"/>
      <c r="VKQ1" s="213"/>
      <c r="VKR1" s="213"/>
      <c r="VKS1" s="213"/>
      <c r="VKT1" s="213"/>
      <c r="VKU1" s="213"/>
      <c r="VKV1" s="213"/>
      <c r="VKW1" s="213"/>
      <c r="VKX1" s="213"/>
      <c r="VKY1" s="213"/>
      <c r="VKZ1" s="213"/>
      <c r="VLA1" s="213"/>
      <c r="VLB1" s="213"/>
      <c r="VLC1" s="213"/>
      <c r="VLD1" s="213"/>
      <c r="VLE1" s="213"/>
      <c r="VLF1" s="213"/>
      <c r="VLG1" s="213"/>
      <c r="VLH1" s="213"/>
      <c r="VLI1" s="213"/>
      <c r="VLJ1" s="213"/>
      <c r="VLK1" s="213"/>
      <c r="VLL1" s="213"/>
      <c r="VLM1" s="213"/>
      <c r="VLN1" s="213"/>
      <c r="VLO1" s="213"/>
      <c r="VLP1" s="213"/>
      <c r="VLQ1" s="213"/>
      <c r="VLR1" s="213"/>
      <c r="VLS1" s="213"/>
      <c r="VLT1" s="213"/>
      <c r="VLU1" s="213"/>
      <c r="VLV1" s="213"/>
      <c r="VLW1" s="213"/>
      <c r="VLX1" s="213"/>
      <c r="VLY1" s="213"/>
      <c r="VLZ1" s="213"/>
      <c r="VMA1" s="213"/>
      <c r="VMB1" s="213"/>
      <c r="VMC1" s="213"/>
      <c r="VMD1" s="213"/>
      <c r="VME1" s="213"/>
      <c r="VMF1" s="213"/>
      <c r="VMG1" s="213"/>
      <c r="VMH1" s="213"/>
      <c r="VMI1" s="213"/>
      <c r="VMJ1" s="213"/>
      <c r="VMK1" s="213"/>
      <c r="VML1" s="213"/>
      <c r="VMM1" s="213"/>
      <c r="VMN1" s="213"/>
      <c r="VMO1" s="213"/>
      <c r="VMP1" s="213"/>
      <c r="VMQ1" s="213"/>
      <c r="VMR1" s="213"/>
      <c r="VMS1" s="213"/>
      <c r="VMT1" s="213"/>
      <c r="VMU1" s="213"/>
      <c r="VMV1" s="213"/>
      <c r="VMW1" s="213"/>
      <c r="VMX1" s="213"/>
      <c r="VMY1" s="213"/>
      <c r="VMZ1" s="213"/>
      <c r="VNA1" s="213"/>
      <c r="VNB1" s="213"/>
      <c r="VNC1" s="213"/>
      <c r="VND1" s="213"/>
      <c r="VNE1" s="213"/>
      <c r="VNF1" s="213"/>
      <c r="VNG1" s="213"/>
      <c r="VNH1" s="213"/>
      <c r="VNI1" s="213"/>
      <c r="VNJ1" s="213"/>
      <c r="VNK1" s="213"/>
      <c r="VNL1" s="213"/>
      <c r="VNM1" s="213"/>
      <c r="VNN1" s="213"/>
      <c r="VNO1" s="213"/>
      <c r="VNP1" s="213"/>
      <c r="VNQ1" s="213"/>
      <c r="VNR1" s="213"/>
      <c r="VNS1" s="213"/>
      <c r="VNT1" s="213"/>
      <c r="VNU1" s="213"/>
      <c r="VNV1" s="213"/>
      <c r="VNW1" s="213"/>
      <c r="VNX1" s="213"/>
      <c r="VNY1" s="213"/>
      <c r="VNZ1" s="213"/>
      <c r="VOA1" s="213"/>
      <c r="VOB1" s="213"/>
      <c r="VOC1" s="213"/>
      <c r="VOD1" s="213"/>
      <c r="VOE1" s="213"/>
      <c r="VOF1" s="213"/>
      <c r="VOG1" s="213"/>
      <c r="VOH1" s="213"/>
      <c r="VOI1" s="213"/>
      <c r="VOJ1" s="213"/>
      <c r="VOK1" s="213"/>
      <c r="VOL1" s="213"/>
      <c r="VOM1" s="213"/>
      <c r="VON1" s="213"/>
      <c r="VOO1" s="213"/>
      <c r="VOP1" s="213"/>
      <c r="VOQ1" s="213"/>
      <c r="VOR1" s="213"/>
      <c r="VOS1" s="213"/>
      <c r="VOT1" s="213"/>
      <c r="VOU1" s="213"/>
      <c r="VOV1" s="213"/>
      <c r="VOW1" s="213"/>
      <c r="VOX1" s="213"/>
      <c r="VOY1" s="213"/>
      <c r="VOZ1" s="213"/>
      <c r="VPA1" s="213"/>
      <c r="VPB1" s="213"/>
      <c r="VPC1" s="213"/>
      <c r="VPD1" s="213"/>
      <c r="VPE1" s="213"/>
      <c r="VPF1" s="213"/>
      <c r="VPG1" s="213"/>
      <c r="VPH1" s="213"/>
      <c r="VPI1" s="213"/>
      <c r="VPJ1" s="213"/>
      <c r="VPK1" s="213"/>
      <c r="VPL1" s="213"/>
      <c r="VPM1" s="213"/>
      <c r="VPN1" s="213"/>
      <c r="VPO1" s="213"/>
      <c r="VPP1" s="213"/>
      <c r="VPQ1" s="213"/>
      <c r="VPR1" s="213"/>
      <c r="VPS1" s="213"/>
      <c r="VPT1" s="213"/>
      <c r="VPU1" s="213"/>
      <c r="VPV1" s="213"/>
      <c r="VPW1" s="213"/>
      <c r="VPX1" s="213"/>
      <c r="VPY1" s="213"/>
      <c r="VPZ1" s="213"/>
      <c r="VQA1" s="213"/>
      <c r="VQB1" s="213"/>
      <c r="VQC1" s="213"/>
      <c r="VQD1" s="213"/>
      <c r="VQE1" s="213"/>
      <c r="VQF1" s="213"/>
      <c r="VQG1" s="213"/>
      <c r="VQH1" s="213"/>
      <c r="VQI1" s="213"/>
      <c r="VQJ1" s="213"/>
      <c r="VQK1" s="213"/>
      <c r="VQL1" s="213"/>
      <c r="VQM1" s="213"/>
      <c r="VQN1" s="213"/>
      <c r="VQO1" s="213"/>
      <c r="VQP1" s="213"/>
      <c r="VQQ1" s="213"/>
      <c r="VQR1" s="213"/>
      <c r="VQS1" s="213"/>
      <c r="VQT1" s="213"/>
      <c r="VQU1" s="213"/>
      <c r="VQV1" s="213"/>
      <c r="VQW1" s="213"/>
      <c r="VQX1" s="213"/>
      <c r="VQY1" s="213"/>
      <c r="VQZ1" s="213"/>
      <c r="VRA1" s="213"/>
      <c r="VRB1" s="213"/>
      <c r="VRC1" s="213"/>
      <c r="VRD1" s="213"/>
      <c r="VRE1" s="213"/>
      <c r="VRF1" s="213"/>
      <c r="VRG1" s="213"/>
      <c r="VRH1" s="213"/>
      <c r="VRI1" s="213"/>
      <c r="VRJ1" s="213"/>
      <c r="VRK1" s="213"/>
      <c r="VRL1" s="213"/>
      <c r="VRM1" s="213"/>
      <c r="VRN1" s="213"/>
      <c r="VRO1" s="213"/>
      <c r="VRP1" s="213"/>
      <c r="VRQ1" s="213"/>
      <c r="VRR1" s="213"/>
      <c r="VRS1" s="213"/>
      <c r="VRT1" s="213"/>
      <c r="VRU1" s="213"/>
      <c r="VRV1" s="213"/>
      <c r="VRW1" s="213"/>
      <c r="VRX1" s="213"/>
      <c r="VRY1" s="213"/>
      <c r="VRZ1" s="213"/>
      <c r="VSA1" s="213"/>
      <c r="VSB1" s="213"/>
      <c r="VSC1" s="213"/>
      <c r="VSD1" s="213"/>
      <c r="VSE1" s="213"/>
      <c r="VSF1" s="213"/>
      <c r="VSG1" s="213"/>
      <c r="VSH1" s="213"/>
      <c r="VSI1" s="213"/>
      <c r="VSJ1" s="213"/>
      <c r="VSK1" s="213"/>
      <c r="VSL1" s="213"/>
      <c r="VSM1" s="213"/>
      <c r="VSN1" s="213"/>
      <c r="VSO1" s="213"/>
      <c r="VSP1" s="213"/>
      <c r="VSQ1" s="213"/>
      <c r="VSR1" s="213"/>
      <c r="VSS1" s="213"/>
      <c r="VST1" s="213"/>
      <c r="VSU1" s="213"/>
      <c r="VSV1" s="213"/>
      <c r="VSW1" s="213"/>
      <c r="VSX1" s="213"/>
      <c r="VSY1" s="213"/>
      <c r="VSZ1" s="213"/>
      <c r="VTA1" s="213"/>
      <c r="VTB1" s="213"/>
      <c r="VTC1" s="213"/>
      <c r="VTD1" s="213"/>
      <c r="VTE1" s="213"/>
      <c r="VTF1" s="213"/>
      <c r="VTG1" s="213"/>
      <c r="VTH1" s="213"/>
      <c r="VTI1" s="213"/>
      <c r="VTJ1" s="213"/>
      <c r="VTK1" s="213"/>
      <c r="VTL1" s="213"/>
      <c r="VTM1" s="213"/>
      <c r="VTN1" s="213"/>
      <c r="VTO1" s="213"/>
      <c r="VTP1" s="213"/>
      <c r="VTQ1" s="213"/>
      <c r="VTR1" s="213"/>
      <c r="VTS1" s="213"/>
      <c r="VTT1" s="213"/>
      <c r="VTU1" s="213"/>
      <c r="VTV1" s="213"/>
      <c r="VTW1" s="213"/>
      <c r="VTX1" s="213"/>
      <c r="VTY1" s="213"/>
      <c r="VTZ1" s="213"/>
      <c r="VUA1" s="213"/>
      <c r="VUB1" s="213"/>
      <c r="VUC1" s="213"/>
      <c r="VUD1" s="213"/>
      <c r="VUE1" s="213"/>
      <c r="VUF1" s="213"/>
      <c r="VUG1" s="213"/>
      <c r="VUH1" s="213"/>
      <c r="VUI1" s="213"/>
      <c r="VUJ1" s="213"/>
      <c r="VUK1" s="213"/>
      <c r="VUL1" s="213"/>
      <c r="VUM1" s="213"/>
      <c r="VUN1" s="213"/>
      <c r="VUO1" s="213"/>
      <c r="VUP1" s="213"/>
      <c r="VUQ1" s="213"/>
      <c r="VUR1" s="213"/>
      <c r="VUS1" s="213"/>
      <c r="VUT1" s="213"/>
      <c r="VUU1" s="213"/>
      <c r="VUV1" s="213"/>
      <c r="VUW1" s="213"/>
      <c r="VUX1" s="213"/>
      <c r="VUY1" s="213"/>
      <c r="VUZ1" s="213"/>
      <c r="VVA1" s="213"/>
      <c r="VVB1" s="213"/>
      <c r="VVC1" s="213"/>
      <c r="VVD1" s="213"/>
      <c r="VVE1" s="213"/>
      <c r="VVF1" s="213"/>
      <c r="VVG1" s="213"/>
      <c r="VVH1" s="213"/>
      <c r="VVI1" s="213"/>
      <c r="VVJ1" s="213"/>
      <c r="VVK1" s="213"/>
      <c r="VVL1" s="213"/>
      <c r="VVM1" s="213"/>
      <c r="VVN1" s="213"/>
      <c r="VVO1" s="213"/>
      <c r="VVP1" s="213"/>
      <c r="VVQ1" s="213"/>
      <c r="VVR1" s="213"/>
      <c r="VVS1" s="213"/>
      <c r="VVT1" s="213"/>
      <c r="VVU1" s="213"/>
      <c r="VVV1" s="213"/>
      <c r="VVW1" s="213"/>
      <c r="VVX1" s="213"/>
      <c r="VVY1" s="213"/>
      <c r="VVZ1" s="213"/>
      <c r="VWA1" s="213"/>
      <c r="VWB1" s="213"/>
      <c r="VWC1" s="213"/>
      <c r="VWD1" s="213"/>
      <c r="VWE1" s="213"/>
      <c r="VWF1" s="213"/>
      <c r="VWG1" s="213"/>
      <c r="VWH1" s="213"/>
      <c r="VWI1" s="213"/>
      <c r="VWJ1" s="213"/>
      <c r="VWK1" s="213"/>
      <c r="VWL1" s="213"/>
      <c r="VWM1" s="213"/>
      <c r="VWN1" s="213"/>
      <c r="VWO1" s="213"/>
      <c r="VWP1" s="213"/>
      <c r="VWQ1" s="213"/>
      <c r="VWR1" s="213"/>
      <c r="VWS1" s="213"/>
      <c r="VWT1" s="213"/>
      <c r="VWU1" s="213"/>
      <c r="VWV1" s="213"/>
      <c r="VWW1" s="213"/>
      <c r="VWX1" s="213"/>
      <c r="VWY1" s="213"/>
      <c r="VWZ1" s="213"/>
      <c r="VXA1" s="213"/>
      <c r="VXB1" s="213"/>
      <c r="VXC1" s="213"/>
      <c r="VXD1" s="213"/>
      <c r="VXE1" s="213"/>
      <c r="VXF1" s="213"/>
      <c r="VXG1" s="213"/>
      <c r="VXH1" s="213"/>
      <c r="VXI1" s="213"/>
      <c r="VXJ1" s="213"/>
      <c r="VXK1" s="213"/>
      <c r="VXL1" s="213"/>
      <c r="VXM1" s="213"/>
      <c r="VXN1" s="213"/>
      <c r="VXO1" s="213"/>
      <c r="VXP1" s="213"/>
      <c r="VXQ1" s="213"/>
      <c r="VXR1" s="213"/>
      <c r="VXS1" s="213"/>
      <c r="VXT1" s="213"/>
      <c r="VXU1" s="213"/>
      <c r="VXV1" s="213"/>
      <c r="VXW1" s="213"/>
      <c r="VXX1" s="213"/>
      <c r="VXY1" s="213"/>
      <c r="VXZ1" s="213"/>
      <c r="VYA1" s="213"/>
      <c r="VYB1" s="213"/>
      <c r="VYC1" s="213"/>
      <c r="VYD1" s="213"/>
      <c r="VYE1" s="213"/>
      <c r="VYF1" s="213"/>
      <c r="VYG1" s="213"/>
      <c r="VYH1" s="213"/>
      <c r="VYI1" s="213"/>
      <c r="VYJ1" s="213"/>
      <c r="VYK1" s="213"/>
      <c r="VYL1" s="213"/>
      <c r="VYM1" s="213"/>
      <c r="VYN1" s="213"/>
      <c r="VYO1" s="213"/>
      <c r="VYP1" s="213"/>
      <c r="VYQ1" s="213"/>
      <c r="VYR1" s="213"/>
      <c r="VYS1" s="213"/>
      <c r="VYT1" s="213"/>
      <c r="VYU1" s="213"/>
      <c r="VYV1" s="213"/>
      <c r="VYW1" s="213"/>
      <c r="VYX1" s="213"/>
      <c r="VYY1" s="213"/>
      <c r="VYZ1" s="213"/>
      <c r="VZA1" s="213"/>
      <c r="VZB1" s="213"/>
      <c r="VZC1" s="213"/>
      <c r="VZD1" s="213"/>
      <c r="VZE1" s="213"/>
      <c r="VZF1" s="213"/>
      <c r="VZG1" s="213"/>
      <c r="VZH1" s="213"/>
      <c r="VZI1" s="213"/>
      <c r="VZJ1" s="213"/>
      <c r="VZK1" s="213"/>
      <c r="VZL1" s="213"/>
      <c r="VZM1" s="213"/>
      <c r="VZN1" s="213"/>
      <c r="VZO1" s="213"/>
      <c r="VZP1" s="213"/>
      <c r="VZQ1" s="213"/>
      <c r="VZR1" s="213"/>
      <c r="VZS1" s="213"/>
      <c r="VZT1" s="213"/>
      <c r="VZU1" s="213"/>
      <c r="VZV1" s="213"/>
      <c r="VZW1" s="213"/>
      <c r="VZX1" s="213"/>
      <c r="VZY1" s="213"/>
      <c r="VZZ1" s="213"/>
      <c r="WAA1" s="213"/>
      <c r="WAB1" s="213"/>
      <c r="WAC1" s="213"/>
      <c r="WAD1" s="213"/>
      <c r="WAE1" s="213"/>
      <c r="WAF1" s="213"/>
      <c r="WAG1" s="213"/>
      <c r="WAH1" s="213"/>
      <c r="WAI1" s="213"/>
      <c r="WAJ1" s="213"/>
      <c r="WAK1" s="213"/>
      <c r="WAL1" s="213"/>
      <c r="WAM1" s="213"/>
      <c r="WAN1" s="213"/>
      <c r="WAO1" s="213"/>
      <c r="WAP1" s="213"/>
      <c r="WAQ1" s="213"/>
      <c r="WAR1" s="213"/>
      <c r="WAS1" s="213"/>
      <c r="WAT1" s="213"/>
      <c r="WAU1" s="213"/>
      <c r="WAV1" s="213"/>
      <c r="WAW1" s="213"/>
      <c r="WAX1" s="213"/>
      <c r="WAY1" s="213"/>
      <c r="WAZ1" s="213"/>
      <c r="WBA1" s="213"/>
      <c r="WBB1" s="213"/>
      <c r="WBC1" s="213"/>
      <c r="WBD1" s="213"/>
      <c r="WBE1" s="213"/>
      <c r="WBF1" s="213"/>
      <c r="WBG1" s="213"/>
      <c r="WBH1" s="213"/>
      <c r="WBI1" s="213"/>
      <c r="WBJ1" s="213"/>
      <c r="WBK1" s="213"/>
      <c r="WBL1" s="213"/>
      <c r="WBM1" s="213"/>
      <c r="WBN1" s="213"/>
      <c r="WBO1" s="213"/>
      <c r="WBP1" s="213"/>
      <c r="WBQ1" s="213"/>
      <c r="WBR1" s="213"/>
      <c r="WBS1" s="213"/>
      <c r="WBT1" s="213"/>
      <c r="WBU1" s="213"/>
      <c r="WBV1" s="213"/>
      <c r="WBW1" s="213"/>
      <c r="WBX1" s="213"/>
      <c r="WBY1" s="213"/>
      <c r="WBZ1" s="213"/>
      <c r="WCA1" s="213"/>
      <c r="WCB1" s="213"/>
      <c r="WCC1" s="213"/>
      <c r="WCD1" s="213"/>
      <c r="WCE1" s="213"/>
      <c r="WCF1" s="213"/>
      <c r="WCG1" s="213"/>
      <c r="WCH1" s="213"/>
      <c r="WCI1" s="213"/>
      <c r="WCJ1" s="213"/>
      <c r="WCK1" s="213"/>
      <c r="WCL1" s="213"/>
      <c r="WCM1" s="213"/>
      <c r="WCN1" s="213"/>
      <c r="WCO1" s="213"/>
      <c r="WCP1" s="213"/>
      <c r="WCQ1" s="213"/>
      <c r="WCR1" s="213"/>
      <c r="WCS1" s="213"/>
      <c r="WCT1" s="213"/>
      <c r="WCU1" s="213"/>
      <c r="WCV1" s="213"/>
      <c r="WCW1" s="213"/>
      <c r="WCX1" s="213"/>
      <c r="WCY1" s="213"/>
      <c r="WCZ1" s="213"/>
      <c r="WDA1" s="213"/>
      <c r="WDB1" s="213"/>
      <c r="WDC1" s="213"/>
      <c r="WDD1" s="213"/>
      <c r="WDE1" s="213"/>
      <c r="WDF1" s="213"/>
      <c r="WDG1" s="213"/>
      <c r="WDH1" s="213"/>
      <c r="WDI1" s="213"/>
      <c r="WDJ1" s="213"/>
      <c r="WDK1" s="213"/>
      <c r="WDL1" s="213"/>
      <c r="WDM1" s="213"/>
      <c r="WDN1" s="213"/>
      <c r="WDO1" s="213"/>
      <c r="WDP1" s="213"/>
      <c r="WDQ1" s="213"/>
      <c r="WDR1" s="213"/>
      <c r="WDS1" s="213"/>
      <c r="WDT1" s="213"/>
      <c r="WDU1" s="213"/>
      <c r="WDV1" s="213"/>
      <c r="WDW1" s="213"/>
      <c r="WDX1" s="213"/>
      <c r="WDY1" s="213"/>
      <c r="WDZ1" s="213"/>
      <c r="WEA1" s="213"/>
      <c r="WEB1" s="213"/>
      <c r="WEC1" s="213"/>
      <c r="WED1" s="213"/>
      <c r="WEE1" s="213"/>
      <c r="WEF1" s="213"/>
      <c r="WEG1" s="213"/>
      <c r="WEH1" s="213"/>
      <c r="WEI1" s="213"/>
      <c r="WEJ1" s="213"/>
      <c r="WEK1" s="213"/>
      <c r="WEL1" s="213"/>
      <c r="WEM1" s="213"/>
      <c r="WEN1" s="213"/>
      <c r="WEO1" s="213"/>
      <c r="WEP1" s="213"/>
      <c r="WEQ1" s="213"/>
      <c r="WER1" s="213"/>
      <c r="WES1" s="213"/>
      <c r="WET1" s="213"/>
      <c r="WEU1" s="213"/>
      <c r="WEV1" s="213"/>
      <c r="WEW1" s="213"/>
      <c r="WEX1" s="213"/>
      <c r="WEY1" s="213"/>
      <c r="WEZ1" s="213"/>
      <c r="WFA1" s="213"/>
      <c r="WFB1" s="213"/>
      <c r="WFC1" s="213"/>
      <c r="WFD1" s="213"/>
      <c r="WFE1" s="213"/>
      <c r="WFF1" s="213"/>
      <c r="WFG1" s="213"/>
      <c r="WFH1" s="213"/>
      <c r="WFI1" s="213"/>
      <c r="WFJ1" s="213"/>
      <c r="WFK1" s="213"/>
      <c r="WFL1" s="213"/>
      <c r="WFM1" s="213"/>
      <c r="WFN1" s="213"/>
      <c r="WFO1" s="213"/>
      <c r="WFP1" s="213"/>
      <c r="WFQ1" s="213"/>
      <c r="WFR1" s="213"/>
      <c r="WFS1" s="213"/>
      <c r="WFT1" s="213"/>
      <c r="WFU1" s="213"/>
      <c r="WFV1" s="213"/>
      <c r="WFW1" s="213"/>
      <c r="WFX1" s="213"/>
      <c r="WFY1" s="213"/>
      <c r="WFZ1" s="213"/>
      <c r="WGA1" s="213"/>
      <c r="WGB1" s="213"/>
      <c r="WGC1" s="213"/>
      <c r="WGD1" s="213"/>
      <c r="WGE1" s="213"/>
      <c r="WGF1" s="213"/>
      <c r="WGG1" s="213"/>
      <c r="WGH1" s="213"/>
      <c r="WGI1" s="213"/>
      <c r="WGJ1" s="213"/>
      <c r="WGK1" s="213"/>
      <c r="WGL1" s="213"/>
      <c r="WGM1" s="213"/>
      <c r="WGN1" s="213"/>
      <c r="WGO1" s="213"/>
      <c r="WGP1" s="213"/>
      <c r="WGQ1" s="213"/>
      <c r="WGR1" s="213"/>
      <c r="WGS1" s="213"/>
      <c r="WGT1" s="213"/>
      <c r="WGU1" s="213"/>
      <c r="WGV1" s="213"/>
      <c r="WGW1" s="213"/>
      <c r="WGX1" s="213"/>
      <c r="WGY1" s="213"/>
      <c r="WGZ1" s="213"/>
      <c r="WHA1" s="213"/>
      <c r="WHB1" s="213"/>
      <c r="WHC1" s="213"/>
      <c r="WHD1" s="213"/>
      <c r="WHE1" s="213"/>
      <c r="WHF1" s="213"/>
      <c r="WHG1" s="213"/>
      <c r="WHH1" s="213"/>
      <c r="WHI1" s="213"/>
      <c r="WHJ1" s="213"/>
      <c r="WHK1" s="213"/>
      <c r="WHL1" s="213"/>
      <c r="WHM1" s="213"/>
      <c r="WHN1" s="213"/>
      <c r="WHO1" s="213"/>
      <c r="WHP1" s="213"/>
      <c r="WHQ1" s="213"/>
      <c r="WHR1" s="213"/>
      <c r="WHS1" s="213"/>
      <c r="WHT1" s="213"/>
      <c r="WHU1" s="213"/>
      <c r="WHV1" s="213"/>
      <c r="WHW1" s="213"/>
      <c r="WHX1" s="213"/>
      <c r="WHY1" s="213"/>
      <c r="WHZ1" s="213"/>
      <c r="WIA1" s="213"/>
      <c r="WIB1" s="213"/>
      <c r="WIC1" s="213"/>
      <c r="WID1" s="213"/>
      <c r="WIE1" s="213"/>
      <c r="WIF1" s="213"/>
      <c r="WIG1" s="213"/>
      <c r="WIH1" s="213"/>
      <c r="WII1" s="213"/>
      <c r="WIJ1" s="213"/>
      <c r="WIK1" s="213"/>
      <c r="WIL1" s="213"/>
      <c r="WIM1" s="213"/>
      <c r="WIN1" s="213"/>
      <c r="WIO1" s="213"/>
      <c r="WIP1" s="213"/>
      <c r="WIQ1" s="213"/>
      <c r="WIR1" s="213"/>
      <c r="WIS1" s="213"/>
      <c r="WIT1" s="213"/>
      <c r="WIU1" s="213"/>
      <c r="WIV1" s="213"/>
      <c r="WIW1" s="213"/>
      <c r="WIX1" s="213"/>
      <c r="WIY1" s="213"/>
      <c r="WIZ1" s="213"/>
      <c r="WJA1" s="213"/>
      <c r="WJB1" s="213"/>
      <c r="WJC1" s="213"/>
      <c r="WJD1" s="213"/>
      <c r="WJE1" s="213"/>
      <c r="WJF1" s="213"/>
      <c r="WJG1" s="213"/>
      <c r="WJH1" s="213"/>
      <c r="WJI1" s="213"/>
      <c r="WJJ1" s="213"/>
      <c r="WJK1" s="213"/>
      <c r="WJL1" s="213"/>
      <c r="WJM1" s="213"/>
      <c r="WJN1" s="213"/>
      <c r="WJO1" s="213"/>
      <c r="WJP1" s="213"/>
      <c r="WJQ1" s="213"/>
      <c r="WJR1" s="213"/>
      <c r="WJS1" s="213"/>
      <c r="WJT1" s="213"/>
      <c r="WJU1" s="213"/>
      <c r="WJV1" s="213"/>
      <c r="WJW1" s="213"/>
      <c r="WJX1" s="213"/>
      <c r="WJY1" s="213"/>
      <c r="WJZ1" s="213"/>
      <c r="WKA1" s="213"/>
      <c r="WKB1" s="213"/>
      <c r="WKC1" s="213"/>
      <c r="WKD1" s="213"/>
      <c r="WKE1" s="213"/>
      <c r="WKF1" s="213"/>
      <c r="WKG1" s="213"/>
      <c r="WKH1" s="213"/>
      <c r="WKI1" s="213"/>
      <c r="WKJ1" s="213"/>
      <c r="WKK1" s="213"/>
      <c r="WKL1" s="213"/>
      <c r="WKM1" s="213"/>
      <c r="WKN1" s="213"/>
      <c r="WKO1" s="213"/>
      <c r="WKP1" s="213"/>
      <c r="WKQ1" s="213"/>
      <c r="WKR1" s="213"/>
      <c r="WKS1" s="213"/>
      <c r="WKT1" s="213"/>
      <c r="WKU1" s="213"/>
      <c r="WKV1" s="213"/>
      <c r="WKW1" s="213"/>
      <c r="WKX1" s="213"/>
      <c r="WKY1" s="213"/>
      <c r="WKZ1" s="213"/>
      <c r="WLA1" s="213"/>
      <c r="WLB1" s="213"/>
      <c r="WLC1" s="213"/>
      <c r="WLD1" s="213"/>
      <c r="WLE1" s="213"/>
      <c r="WLF1" s="213"/>
      <c r="WLG1" s="213"/>
      <c r="WLH1" s="213"/>
      <c r="WLI1" s="213"/>
      <c r="WLJ1" s="213"/>
      <c r="WLK1" s="213"/>
      <c r="WLL1" s="213"/>
      <c r="WLM1" s="213"/>
      <c r="WLN1" s="213"/>
      <c r="WLO1" s="213"/>
      <c r="WLP1" s="213"/>
      <c r="WLQ1" s="213"/>
      <c r="WLR1" s="213"/>
      <c r="WLS1" s="213"/>
      <c r="WLT1" s="213"/>
      <c r="WLU1" s="213"/>
      <c r="WLV1" s="213"/>
      <c r="WLW1" s="213"/>
      <c r="WLX1" s="213"/>
      <c r="WLY1" s="213"/>
      <c r="WLZ1" s="213"/>
      <c r="WMA1" s="213"/>
      <c r="WMB1" s="213"/>
      <c r="WMC1" s="213"/>
      <c r="WMD1" s="213"/>
      <c r="WME1" s="213"/>
      <c r="WMF1" s="213"/>
      <c r="WMG1" s="213"/>
      <c r="WMH1" s="213"/>
      <c r="WMI1" s="213"/>
      <c r="WMJ1" s="213"/>
      <c r="WMK1" s="213"/>
      <c r="WML1" s="213"/>
      <c r="WMM1" s="213"/>
      <c r="WMN1" s="213"/>
      <c r="WMO1" s="213"/>
      <c r="WMP1" s="213"/>
      <c r="WMQ1" s="213"/>
      <c r="WMR1" s="213"/>
      <c r="WMS1" s="213"/>
      <c r="WMT1" s="213"/>
      <c r="WMU1" s="213"/>
      <c r="WMV1" s="213"/>
      <c r="WMW1" s="213"/>
      <c r="WMX1" s="213"/>
      <c r="WMY1" s="213"/>
      <c r="WMZ1" s="213"/>
      <c r="WNA1" s="213"/>
      <c r="WNB1" s="213"/>
      <c r="WNC1" s="213"/>
      <c r="WND1" s="213"/>
      <c r="WNE1" s="213"/>
      <c r="WNF1" s="213"/>
      <c r="WNG1" s="213"/>
      <c r="WNH1" s="213"/>
      <c r="WNI1" s="213"/>
      <c r="WNJ1" s="213"/>
      <c r="WNK1" s="213"/>
      <c r="WNL1" s="213"/>
      <c r="WNM1" s="213"/>
      <c r="WNN1" s="213"/>
      <c r="WNO1" s="213"/>
      <c r="WNP1" s="213"/>
      <c r="WNQ1" s="213"/>
      <c r="WNR1" s="213"/>
      <c r="WNS1" s="213"/>
      <c r="WNT1" s="213"/>
      <c r="WNU1" s="213"/>
      <c r="WNV1" s="213"/>
      <c r="WNW1" s="213"/>
      <c r="WNX1" s="213"/>
      <c r="WNY1" s="213"/>
      <c r="WNZ1" s="213"/>
      <c r="WOA1" s="213"/>
      <c r="WOB1" s="213"/>
      <c r="WOC1" s="213"/>
      <c r="WOD1" s="213"/>
      <c r="WOE1" s="213"/>
      <c r="WOF1" s="213"/>
      <c r="WOG1" s="213"/>
      <c r="WOH1" s="213"/>
      <c r="WOI1" s="213"/>
      <c r="WOJ1" s="213"/>
      <c r="WOK1" s="213"/>
      <c r="WOL1" s="213"/>
      <c r="WOM1" s="213"/>
      <c r="WON1" s="213"/>
      <c r="WOO1" s="213"/>
      <c r="WOP1" s="213"/>
      <c r="WOQ1" s="213"/>
      <c r="WOR1" s="213"/>
      <c r="WOS1" s="213"/>
      <c r="WOT1" s="213"/>
      <c r="WOU1" s="213"/>
      <c r="WOV1" s="213"/>
      <c r="WOW1" s="213"/>
      <c r="WOX1" s="213"/>
      <c r="WOY1" s="213"/>
      <c r="WOZ1" s="213"/>
      <c r="WPA1" s="213"/>
      <c r="WPB1" s="213"/>
      <c r="WPC1" s="213"/>
      <c r="WPD1" s="213"/>
      <c r="WPE1" s="213"/>
      <c r="WPF1" s="213"/>
      <c r="WPG1" s="213"/>
      <c r="WPH1" s="213"/>
      <c r="WPI1" s="213"/>
      <c r="WPJ1" s="213"/>
      <c r="WPK1" s="213"/>
      <c r="WPL1" s="213"/>
      <c r="WPM1" s="213"/>
      <c r="WPN1" s="213"/>
      <c r="WPO1" s="213"/>
      <c r="WPP1" s="213"/>
      <c r="WPQ1" s="213"/>
      <c r="WPR1" s="213"/>
      <c r="WPS1" s="213"/>
      <c r="WPT1" s="213"/>
      <c r="WPU1" s="213"/>
      <c r="WPV1" s="213"/>
      <c r="WPW1" s="213"/>
      <c r="WPX1" s="213"/>
      <c r="WPY1" s="213"/>
      <c r="WPZ1" s="213"/>
      <c r="WQA1" s="213"/>
      <c r="WQB1" s="213"/>
      <c r="WQC1" s="213"/>
      <c r="WQD1" s="213"/>
      <c r="WQE1" s="213"/>
      <c r="WQF1" s="213"/>
      <c r="WQG1" s="213"/>
      <c r="WQH1" s="213"/>
      <c r="WQI1" s="213"/>
      <c r="WQJ1" s="213"/>
      <c r="WQK1" s="213"/>
      <c r="WQL1" s="213"/>
      <c r="WQM1" s="213"/>
      <c r="WQN1" s="213"/>
      <c r="WQO1" s="213"/>
      <c r="WQP1" s="213"/>
      <c r="WQQ1" s="213"/>
      <c r="WQR1" s="213"/>
      <c r="WQS1" s="213"/>
      <c r="WQT1" s="213"/>
      <c r="WQU1" s="213"/>
      <c r="WQV1" s="213"/>
      <c r="WQW1" s="213"/>
      <c r="WQX1" s="213"/>
      <c r="WQY1" s="213"/>
      <c r="WQZ1" s="213"/>
      <c r="WRA1" s="213"/>
      <c r="WRB1" s="213"/>
      <c r="WRC1" s="213"/>
      <c r="WRD1" s="213"/>
      <c r="WRE1" s="213"/>
      <c r="WRF1" s="213"/>
      <c r="WRG1" s="213"/>
      <c r="WRH1" s="213"/>
      <c r="WRI1" s="213"/>
      <c r="WRJ1" s="213"/>
      <c r="WRK1" s="213"/>
      <c r="WRL1" s="213"/>
      <c r="WRM1" s="213"/>
      <c r="WRN1" s="213"/>
      <c r="WRO1" s="213"/>
      <c r="WRP1" s="213"/>
      <c r="WRQ1" s="213"/>
      <c r="WRR1" s="213"/>
      <c r="WRS1" s="213"/>
      <c r="WRT1" s="213"/>
      <c r="WRU1" s="213"/>
      <c r="WRV1" s="213"/>
      <c r="WRW1" s="213"/>
      <c r="WRX1" s="213"/>
      <c r="WRY1" s="213"/>
      <c r="WRZ1" s="213"/>
      <c r="WSA1" s="213"/>
      <c r="WSB1" s="213"/>
      <c r="WSC1" s="213"/>
      <c r="WSD1" s="213"/>
      <c r="WSE1" s="213"/>
      <c r="WSF1" s="213"/>
      <c r="WSG1" s="213"/>
      <c r="WSH1" s="213"/>
      <c r="WSI1" s="213"/>
      <c r="WSJ1" s="213"/>
      <c r="WSK1" s="213"/>
      <c r="WSL1" s="213"/>
      <c r="WSM1" s="213"/>
      <c r="WSN1" s="213"/>
      <c r="WSO1" s="213"/>
      <c r="WSP1" s="213"/>
      <c r="WSQ1" s="213"/>
      <c r="WSR1" s="213"/>
      <c r="WSS1" s="213"/>
      <c r="WST1" s="213"/>
      <c r="WSU1" s="213"/>
      <c r="WSV1" s="213"/>
      <c r="WSW1" s="213"/>
      <c r="WSX1" s="213"/>
      <c r="WSY1" s="213"/>
      <c r="WSZ1" s="213"/>
      <c r="WTA1" s="213"/>
      <c r="WTB1" s="213"/>
      <c r="WTC1" s="213"/>
      <c r="WTD1" s="213"/>
      <c r="WTE1" s="213"/>
      <c r="WTF1" s="213"/>
      <c r="WTG1" s="213"/>
      <c r="WTH1" s="213"/>
      <c r="WTI1" s="213"/>
      <c r="WTJ1" s="213"/>
      <c r="WTK1" s="213"/>
      <c r="WTL1" s="213"/>
      <c r="WTM1" s="213"/>
      <c r="WTN1" s="213"/>
      <c r="WTO1" s="213"/>
      <c r="WTP1" s="213"/>
      <c r="WTQ1" s="213"/>
      <c r="WTR1" s="213"/>
      <c r="WTS1" s="213"/>
      <c r="WTT1" s="213"/>
      <c r="WTU1" s="213"/>
      <c r="WTV1" s="213"/>
      <c r="WTW1" s="213"/>
      <c r="WTX1" s="213"/>
      <c r="WTY1" s="213"/>
      <c r="WTZ1" s="213"/>
      <c r="WUA1" s="213"/>
      <c r="WUB1" s="213"/>
      <c r="WUC1" s="213"/>
      <c r="WUD1" s="213"/>
      <c r="WUE1" s="213"/>
      <c r="WUF1" s="213"/>
      <c r="WUG1" s="213"/>
      <c r="WUH1" s="213"/>
      <c r="WUI1" s="213"/>
      <c r="WUJ1" s="213"/>
      <c r="WUK1" s="213"/>
      <c r="WUL1" s="213"/>
      <c r="WUM1" s="213"/>
      <c r="WUN1" s="213"/>
      <c r="WUO1" s="213"/>
      <c r="WUP1" s="213"/>
      <c r="WUQ1" s="213"/>
      <c r="WUR1" s="213"/>
      <c r="WUS1" s="213"/>
      <c r="WUT1" s="213"/>
      <c r="WUU1" s="213"/>
      <c r="WUV1" s="213"/>
      <c r="WUW1" s="213"/>
      <c r="WUX1" s="213"/>
      <c r="WUY1" s="213"/>
      <c r="WUZ1" s="213"/>
      <c r="WVA1" s="213"/>
      <c r="WVB1" s="213"/>
      <c r="WVC1" s="213"/>
      <c r="WVD1" s="213"/>
      <c r="WVE1" s="213"/>
      <c r="WVF1" s="213"/>
      <c r="WVG1" s="213"/>
      <c r="WVH1" s="213"/>
      <c r="WVI1" s="213"/>
      <c r="WVJ1" s="213"/>
      <c r="WVK1" s="213"/>
      <c r="WVL1" s="213"/>
      <c r="WVM1" s="213"/>
      <c r="WVN1" s="213"/>
      <c r="WVO1" s="213"/>
      <c r="WVP1" s="213"/>
      <c r="WVQ1" s="213"/>
      <c r="WVR1" s="213"/>
      <c r="WVS1" s="213"/>
      <c r="WVT1" s="213"/>
      <c r="WVU1" s="213"/>
      <c r="WVV1" s="213"/>
      <c r="WVW1" s="213"/>
      <c r="WVX1" s="213"/>
      <c r="WVY1" s="213"/>
      <c r="WVZ1" s="213"/>
      <c r="WWA1" s="213"/>
      <c r="WWB1" s="213"/>
      <c r="WWC1" s="213"/>
      <c r="WWD1" s="213"/>
      <c r="WWE1" s="213"/>
      <c r="WWF1" s="213"/>
      <c r="WWG1" s="213"/>
      <c r="WWH1" s="213"/>
      <c r="WWI1" s="213"/>
      <c r="WWJ1" s="213"/>
      <c r="WWK1" s="213"/>
      <c r="WWL1" s="213"/>
      <c r="WWM1" s="213"/>
      <c r="WWN1" s="213"/>
      <c r="WWO1" s="213"/>
      <c r="WWP1" s="213"/>
      <c r="WWQ1" s="213"/>
      <c r="WWR1" s="213"/>
      <c r="WWS1" s="213"/>
      <c r="WWT1" s="213"/>
      <c r="WWU1" s="213"/>
      <c r="WWV1" s="213"/>
      <c r="WWW1" s="213"/>
      <c r="WWX1" s="213"/>
      <c r="WWY1" s="213"/>
      <c r="WWZ1" s="213"/>
      <c r="WXA1" s="213"/>
      <c r="WXB1" s="213"/>
      <c r="WXC1" s="213"/>
      <c r="WXD1" s="213"/>
      <c r="WXE1" s="213"/>
      <c r="WXF1" s="213"/>
      <c r="WXG1" s="213"/>
      <c r="WXH1" s="213"/>
      <c r="WXI1" s="213"/>
      <c r="WXJ1" s="213"/>
      <c r="WXK1" s="213"/>
      <c r="WXL1" s="213"/>
      <c r="WXM1" s="213"/>
      <c r="WXN1" s="213"/>
      <c r="WXO1" s="213"/>
      <c r="WXP1" s="213"/>
      <c r="WXQ1" s="213"/>
      <c r="WXR1" s="213"/>
      <c r="WXS1" s="213"/>
      <c r="WXT1" s="213"/>
      <c r="WXU1" s="213"/>
      <c r="WXV1" s="213"/>
      <c r="WXW1" s="213"/>
      <c r="WXX1" s="213"/>
      <c r="WXY1" s="213"/>
      <c r="WXZ1" s="213"/>
      <c r="WYA1" s="213"/>
      <c r="WYB1" s="213"/>
      <c r="WYC1" s="213"/>
      <c r="WYD1" s="213"/>
      <c r="WYE1" s="213"/>
      <c r="WYF1" s="213"/>
      <c r="WYG1" s="213"/>
      <c r="WYH1" s="213"/>
      <c r="WYI1" s="213"/>
      <c r="WYJ1" s="213"/>
      <c r="WYK1" s="213"/>
      <c r="WYL1" s="213"/>
      <c r="WYM1" s="213"/>
      <c r="WYN1" s="213"/>
      <c r="WYO1" s="213"/>
      <c r="WYP1" s="213"/>
      <c r="WYQ1" s="213"/>
      <c r="WYR1" s="213"/>
      <c r="WYS1" s="213"/>
      <c r="WYT1" s="213"/>
      <c r="WYU1" s="213"/>
      <c r="WYV1" s="213"/>
      <c r="WYW1" s="213"/>
      <c r="WYX1" s="213"/>
      <c r="WYY1" s="213"/>
      <c r="WYZ1" s="213"/>
      <c r="WZA1" s="213"/>
      <c r="WZB1" s="213"/>
      <c r="WZC1" s="213"/>
      <c r="WZD1" s="213"/>
      <c r="WZE1" s="213"/>
      <c r="WZF1" s="213"/>
      <c r="WZG1" s="213"/>
      <c r="WZH1" s="213"/>
      <c r="WZI1" s="213"/>
      <c r="WZJ1" s="213"/>
      <c r="WZK1" s="213"/>
      <c r="WZL1" s="213"/>
      <c r="WZM1" s="213"/>
      <c r="WZN1" s="213"/>
      <c r="WZO1" s="213"/>
      <c r="WZP1" s="213"/>
      <c r="WZQ1" s="213"/>
      <c r="WZR1" s="213"/>
      <c r="WZS1" s="213"/>
      <c r="WZT1" s="213"/>
      <c r="WZU1" s="213"/>
      <c r="WZV1" s="213"/>
      <c r="WZW1" s="213"/>
      <c r="WZX1" s="213"/>
      <c r="WZY1" s="213"/>
      <c r="WZZ1" s="213"/>
      <c r="XAA1" s="213"/>
      <c r="XAB1" s="213"/>
      <c r="XAC1" s="213"/>
      <c r="XAD1" s="213"/>
      <c r="XAE1" s="213"/>
      <c r="XAF1" s="213"/>
      <c r="XAG1" s="213"/>
      <c r="XAH1" s="213"/>
      <c r="XAI1" s="213"/>
      <c r="XAJ1" s="213"/>
      <c r="XAK1" s="213"/>
      <c r="XAL1" s="213"/>
      <c r="XAM1" s="213"/>
      <c r="XAN1" s="213"/>
      <c r="XAO1" s="213"/>
      <c r="XAP1" s="213"/>
      <c r="XAQ1" s="213"/>
      <c r="XAR1" s="213"/>
      <c r="XAS1" s="213"/>
      <c r="XAT1" s="213"/>
      <c r="XAU1" s="213"/>
      <c r="XAV1" s="213"/>
      <c r="XAW1" s="213"/>
      <c r="XAX1" s="213"/>
      <c r="XAY1" s="213"/>
      <c r="XAZ1" s="213"/>
      <c r="XBA1" s="213"/>
      <c r="XBB1" s="213"/>
      <c r="XBC1" s="213"/>
      <c r="XBD1" s="213"/>
      <c r="XBE1" s="213"/>
      <c r="XBF1" s="213"/>
      <c r="XBG1" s="213"/>
      <c r="XBH1" s="213"/>
      <c r="XBI1" s="213"/>
      <c r="XBJ1" s="213"/>
      <c r="XBK1" s="213"/>
      <c r="XBL1" s="213"/>
      <c r="XBM1" s="213"/>
      <c r="XBN1" s="213"/>
      <c r="XBO1" s="213"/>
      <c r="XBP1" s="213"/>
      <c r="XBQ1" s="213"/>
      <c r="XBR1" s="213"/>
      <c r="XBS1" s="213"/>
      <c r="XBT1" s="213"/>
      <c r="XBU1" s="213"/>
      <c r="XBV1" s="213"/>
      <c r="XBW1" s="213"/>
      <c r="XBX1" s="213"/>
      <c r="XBY1" s="213"/>
      <c r="XBZ1" s="213"/>
      <c r="XCA1" s="213"/>
      <c r="XCB1" s="213"/>
      <c r="XCC1" s="213"/>
      <c r="XCD1" s="213"/>
      <c r="XCE1" s="213"/>
      <c r="XCF1" s="213"/>
      <c r="XCG1" s="213"/>
      <c r="XCH1" s="213"/>
      <c r="XCI1" s="213"/>
      <c r="XCJ1" s="213"/>
      <c r="XCK1" s="213"/>
      <c r="XCL1" s="213"/>
      <c r="XCM1" s="213"/>
      <c r="XCN1" s="213"/>
      <c r="XCO1" s="213"/>
      <c r="XCP1" s="213"/>
      <c r="XCQ1" s="213"/>
      <c r="XCR1" s="213"/>
      <c r="XCS1" s="213"/>
      <c r="XCT1" s="213"/>
      <c r="XCU1" s="213"/>
      <c r="XCV1" s="213"/>
      <c r="XCW1" s="213"/>
      <c r="XCX1" s="213"/>
      <c r="XCY1" s="213"/>
      <c r="XCZ1" s="213"/>
      <c r="XDA1" s="213"/>
      <c r="XDB1" s="213"/>
      <c r="XDC1" s="213"/>
      <c r="XDD1" s="213"/>
      <c r="XDE1" s="213"/>
      <c r="XDF1" s="213"/>
      <c r="XDG1" s="213"/>
      <c r="XDH1" s="213"/>
      <c r="XDI1" s="213"/>
      <c r="XDJ1" s="213"/>
      <c r="XDK1" s="213"/>
      <c r="XDL1" s="213"/>
      <c r="XDM1" s="213"/>
      <c r="XDN1" s="213"/>
      <c r="XDO1" s="213"/>
      <c r="XDP1" s="213"/>
      <c r="XDQ1" s="213"/>
      <c r="XDR1" s="213"/>
      <c r="XDS1" s="213"/>
      <c r="XDT1" s="213"/>
      <c r="XDU1" s="213"/>
      <c r="XDV1" s="213"/>
      <c r="XDW1" s="213"/>
      <c r="XDX1" s="213"/>
      <c r="XDY1" s="213"/>
      <c r="XDZ1" s="213"/>
      <c r="XEA1" s="213"/>
      <c r="XEB1" s="213"/>
      <c r="XEC1" s="213"/>
      <c r="XED1" s="213"/>
      <c r="XEE1" s="213"/>
      <c r="XEF1" s="213"/>
      <c r="XEG1" s="213"/>
      <c r="XEH1" s="213"/>
      <c r="XEI1" s="213"/>
      <c r="XEJ1" s="213"/>
      <c r="XEK1" s="213"/>
      <c r="XEL1" s="213"/>
      <c r="XEM1" s="213"/>
      <c r="XEN1" s="213"/>
      <c r="XEO1" s="213"/>
      <c r="XEP1" s="213"/>
      <c r="XEQ1" s="213"/>
      <c r="XER1" s="213"/>
      <c r="XES1" s="213"/>
      <c r="XET1" s="213"/>
      <c r="XEU1" s="213"/>
      <c r="XEV1" s="213"/>
      <c r="XEW1" s="213"/>
      <c r="XEX1" s="213"/>
      <c r="XEY1" s="213"/>
      <c r="XEZ1" s="213"/>
      <c r="XFA1" s="213"/>
      <c r="XFB1" s="213"/>
    </row>
    <row r="2" spans="1:16382" s="202" customFormat="1" ht="14">
      <c r="A2" s="85" t="s">
        <v>140</v>
      </c>
      <c r="B2" s="228"/>
      <c r="C2" s="228"/>
      <c r="D2" s="228"/>
      <c r="E2" s="228"/>
      <c r="F2" s="229"/>
      <c r="G2" s="230"/>
      <c r="H2" s="230"/>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228"/>
      <c r="DK2" s="228"/>
      <c r="DL2" s="228"/>
      <c r="DM2" s="228"/>
      <c r="DN2" s="228"/>
      <c r="DO2" s="228"/>
      <c r="DP2" s="228"/>
      <c r="DQ2" s="228"/>
      <c r="DR2" s="228"/>
      <c r="DS2" s="228"/>
      <c r="DT2" s="228"/>
      <c r="DU2" s="228"/>
      <c r="DV2" s="228"/>
      <c r="DW2" s="228"/>
      <c r="DX2" s="228"/>
      <c r="DY2" s="228"/>
      <c r="DZ2" s="228"/>
      <c r="EA2" s="228"/>
      <c r="EB2" s="228"/>
      <c r="EC2" s="228"/>
      <c r="ED2" s="228"/>
      <c r="EE2" s="228"/>
      <c r="EF2" s="228"/>
      <c r="EG2" s="228"/>
      <c r="EH2" s="228"/>
      <c r="EI2" s="228"/>
      <c r="EJ2" s="228"/>
      <c r="EK2" s="228"/>
      <c r="EL2" s="228"/>
      <c r="EM2" s="228"/>
      <c r="EN2" s="228"/>
      <c r="EO2" s="228"/>
      <c r="EP2" s="228"/>
      <c r="EQ2" s="228"/>
      <c r="ER2" s="228"/>
      <c r="ES2" s="228"/>
      <c r="ET2" s="228"/>
      <c r="EU2" s="228"/>
      <c r="EV2" s="228"/>
      <c r="EW2" s="228"/>
      <c r="EX2" s="228"/>
      <c r="EY2" s="228"/>
      <c r="EZ2" s="228"/>
      <c r="FA2" s="228"/>
      <c r="FB2" s="228"/>
      <c r="FC2" s="228"/>
      <c r="FD2" s="228"/>
      <c r="FE2" s="228"/>
      <c r="FF2" s="228"/>
      <c r="FG2" s="228"/>
      <c r="FH2" s="228"/>
      <c r="FI2" s="228"/>
      <c r="FJ2" s="228"/>
      <c r="FK2" s="228"/>
      <c r="FL2" s="228"/>
      <c r="FM2" s="228"/>
      <c r="FN2" s="228"/>
      <c r="FO2" s="228"/>
      <c r="FP2" s="228"/>
      <c r="FQ2" s="228"/>
      <c r="FR2" s="228"/>
      <c r="FS2" s="228"/>
      <c r="FT2" s="228"/>
      <c r="FU2" s="228"/>
      <c r="FV2" s="228"/>
      <c r="FW2" s="228"/>
      <c r="FX2" s="228"/>
      <c r="FY2" s="228"/>
      <c r="FZ2" s="228"/>
      <c r="GA2" s="228"/>
      <c r="GB2" s="228"/>
      <c r="GC2" s="228"/>
      <c r="GD2" s="228"/>
      <c r="GE2" s="228"/>
      <c r="GF2" s="228"/>
      <c r="GG2" s="228"/>
      <c r="GH2" s="228"/>
      <c r="GI2" s="228"/>
      <c r="GJ2" s="228"/>
      <c r="GK2" s="228"/>
      <c r="GL2" s="228"/>
      <c r="GM2" s="228"/>
      <c r="GN2" s="228"/>
      <c r="GO2" s="228"/>
      <c r="GP2" s="228"/>
      <c r="GQ2" s="228"/>
      <c r="GR2" s="228"/>
      <c r="GS2" s="228"/>
      <c r="GT2" s="228"/>
      <c r="GU2" s="228"/>
      <c r="GV2" s="228"/>
      <c r="GW2" s="228"/>
      <c r="GX2" s="228"/>
      <c r="GY2" s="228"/>
      <c r="GZ2" s="228"/>
      <c r="HA2" s="228"/>
      <c r="HB2" s="228"/>
      <c r="HC2" s="228"/>
      <c r="HD2" s="228"/>
      <c r="HE2" s="228"/>
      <c r="HF2" s="228"/>
      <c r="HG2" s="228"/>
      <c r="HH2" s="228"/>
      <c r="HI2" s="228"/>
      <c r="HJ2" s="228"/>
      <c r="HK2" s="228"/>
      <c r="HL2" s="228"/>
      <c r="HM2" s="228"/>
      <c r="HN2" s="228"/>
      <c r="HO2" s="228"/>
      <c r="HP2" s="228"/>
      <c r="HQ2" s="228"/>
      <c r="HR2" s="228"/>
      <c r="HS2" s="228"/>
      <c r="HT2" s="228"/>
      <c r="HU2" s="228"/>
      <c r="HV2" s="228"/>
      <c r="HW2" s="228"/>
      <c r="HX2" s="228"/>
      <c r="HY2" s="228"/>
      <c r="HZ2" s="228"/>
      <c r="IA2" s="228"/>
      <c r="IB2" s="228"/>
      <c r="IC2" s="228"/>
      <c r="ID2" s="228"/>
      <c r="IE2" s="228"/>
      <c r="IF2" s="228"/>
      <c r="IG2" s="228"/>
      <c r="IH2" s="228"/>
      <c r="II2" s="228"/>
      <c r="IJ2" s="228"/>
      <c r="IK2" s="228"/>
      <c r="IL2" s="228"/>
      <c r="IM2" s="228"/>
      <c r="IN2" s="228"/>
      <c r="IO2" s="228"/>
      <c r="IP2" s="228"/>
      <c r="IQ2" s="228"/>
      <c r="IR2" s="228"/>
      <c r="IS2" s="228"/>
      <c r="IT2" s="228"/>
      <c r="IU2" s="228"/>
      <c r="IV2" s="228"/>
      <c r="IW2" s="228"/>
      <c r="IX2" s="228"/>
      <c r="IY2" s="228"/>
      <c r="IZ2" s="228"/>
      <c r="JA2" s="228"/>
      <c r="JB2" s="228"/>
      <c r="JC2" s="228"/>
      <c r="JD2" s="228"/>
      <c r="JE2" s="228"/>
      <c r="JF2" s="228"/>
      <c r="JG2" s="228"/>
      <c r="JH2" s="228"/>
      <c r="JI2" s="228"/>
      <c r="JJ2" s="228"/>
      <c r="JK2" s="228"/>
      <c r="JL2" s="228"/>
      <c r="JM2" s="228"/>
      <c r="JN2" s="228"/>
      <c r="JO2" s="228"/>
      <c r="JP2" s="228"/>
      <c r="JQ2" s="228"/>
      <c r="JR2" s="228"/>
      <c r="JS2" s="228"/>
      <c r="JT2" s="228"/>
      <c r="JU2" s="228"/>
      <c r="JV2" s="228"/>
      <c r="JW2" s="228"/>
      <c r="JX2" s="228"/>
      <c r="JY2" s="228"/>
      <c r="JZ2" s="228"/>
      <c r="KA2" s="228"/>
      <c r="KB2" s="228"/>
      <c r="KC2" s="228"/>
      <c r="KD2" s="228"/>
      <c r="KE2" s="228"/>
      <c r="KF2" s="228"/>
      <c r="KG2" s="228"/>
      <c r="KH2" s="228"/>
      <c r="KI2" s="228"/>
      <c r="KJ2" s="228"/>
      <c r="KK2" s="228"/>
      <c r="KL2" s="228"/>
      <c r="KM2" s="228"/>
      <c r="KN2" s="228"/>
      <c r="KO2" s="228"/>
      <c r="KP2" s="228"/>
      <c r="KQ2" s="228"/>
      <c r="KR2" s="228"/>
      <c r="KS2" s="228"/>
      <c r="KT2" s="228"/>
      <c r="KU2" s="228"/>
      <c r="KV2" s="228"/>
      <c r="KW2" s="228"/>
      <c r="KX2" s="228"/>
      <c r="KY2" s="228"/>
      <c r="KZ2" s="228"/>
      <c r="LA2" s="228"/>
      <c r="LB2" s="228"/>
      <c r="LC2" s="228"/>
      <c r="LD2" s="228"/>
      <c r="LE2" s="228"/>
      <c r="LF2" s="228"/>
      <c r="LG2" s="228"/>
      <c r="LH2" s="228"/>
      <c r="LI2" s="228"/>
      <c r="LJ2" s="228"/>
      <c r="LK2" s="228"/>
      <c r="LL2" s="228"/>
      <c r="LM2" s="228"/>
      <c r="LN2" s="228"/>
      <c r="LO2" s="228"/>
      <c r="LP2" s="228"/>
      <c r="LQ2" s="228"/>
      <c r="LR2" s="228"/>
      <c r="LS2" s="228"/>
      <c r="LT2" s="228"/>
      <c r="LU2" s="228"/>
      <c r="LV2" s="228"/>
      <c r="LW2" s="228"/>
      <c r="LX2" s="228"/>
      <c r="LY2" s="228"/>
      <c r="LZ2" s="228"/>
      <c r="MA2" s="228"/>
      <c r="MB2" s="228"/>
      <c r="MC2" s="228"/>
      <c r="MD2" s="228"/>
      <c r="ME2" s="228"/>
      <c r="MF2" s="228"/>
      <c r="MG2" s="228"/>
      <c r="MH2" s="228"/>
      <c r="MI2" s="228"/>
      <c r="MJ2" s="228"/>
      <c r="MK2" s="228"/>
      <c r="ML2" s="228"/>
      <c r="MM2" s="228"/>
      <c r="MN2" s="228"/>
      <c r="MO2" s="228"/>
      <c r="MP2" s="228"/>
      <c r="MQ2" s="228"/>
      <c r="MR2" s="228"/>
      <c r="MS2" s="228"/>
      <c r="MT2" s="228"/>
      <c r="MU2" s="228"/>
      <c r="MV2" s="228"/>
      <c r="MW2" s="228"/>
      <c r="MX2" s="228"/>
      <c r="MY2" s="228"/>
      <c r="MZ2" s="228"/>
      <c r="NA2" s="228"/>
      <c r="NB2" s="228"/>
      <c r="NC2" s="228"/>
      <c r="ND2" s="228"/>
      <c r="NE2" s="228"/>
      <c r="NF2" s="228"/>
      <c r="NG2" s="228"/>
      <c r="NH2" s="228"/>
      <c r="NI2" s="228"/>
      <c r="NJ2" s="228"/>
      <c r="NK2" s="228"/>
      <c r="NL2" s="228"/>
      <c r="NM2" s="228"/>
      <c r="NN2" s="228"/>
      <c r="NO2" s="228"/>
      <c r="NP2" s="228"/>
      <c r="NQ2" s="228"/>
      <c r="NR2" s="228"/>
      <c r="NS2" s="228"/>
      <c r="NT2" s="228"/>
      <c r="NU2" s="228"/>
      <c r="NV2" s="228"/>
      <c r="NW2" s="228"/>
      <c r="NX2" s="228"/>
      <c r="NY2" s="228"/>
      <c r="NZ2" s="228"/>
      <c r="OA2" s="228"/>
      <c r="OB2" s="228"/>
      <c r="OC2" s="228"/>
      <c r="OD2" s="228"/>
      <c r="OE2" s="228"/>
      <c r="OF2" s="228"/>
      <c r="OG2" s="228"/>
      <c r="OH2" s="228"/>
      <c r="OI2" s="228"/>
      <c r="OJ2" s="228"/>
      <c r="OK2" s="228"/>
      <c r="OL2" s="228"/>
      <c r="OM2" s="228"/>
      <c r="ON2" s="228"/>
      <c r="OO2" s="228"/>
      <c r="OP2" s="228"/>
      <c r="OQ2" s="228"/>
      <c r="OR2" s="228"/>
      <c r="OS2" s="228"/>
      <c r="OT2" s="228"/>
      <c r="OU2" s="228"/>
      <c r="OV2" s="228"/>
      <c r="OW2" s="228"/>
      <c r="OX2" s="228"/>
      <c r="OY2" s="228"/>
      <c r="OZ2" s="228"/>
      <c r="PA2" s="228"/>
      <c r="PB2" s="228"/>
      <c r="PC2" s="228"/>
      <c r="PD2" s="228"/>
      <c r="PE2" s="228"/>
      <c r="PF2" s="228"/>
      <c r="PG2" s="228"/>
      <c r="PH2" s="228"/>
      <c r="PI2" s="228"/>
      <c r="PJ2" s="228"/>
      <c r="PK2" s="228"/>
      <c r="PL2" s="228"/>
      <c r="PM2" s="228"/>
      <c r="PN2" s="228"/>
      <c r="PO2" s="228"/>
      <c r="PP2" s="228"/>
      <c r="PQ2" s="228"/>
      <c r="PR2" s="228"/>
      <c r="PS2" s="228"/>
      <c r="PT2" s="228"/>
      <c r="PU2" s="228"/>
      <c r="PV2" s="228"/>
      <c r="PW2" s="228"/>
      <c r="PX2" s="228"/>
      <c r="PY2" s="228"/>
      <c r="PZ2" s="228"/>
      <c r="QA2" s="228"/>
      <c r="QB2" s="228"/>
      <c r="QC2" s="228"/>
      <c r="QD2" s="228"/>
      <c r="QE2" s="228"/>
      <c r="QF2" s="228"/>
      <c r="QG2" s="228"/>
      <c r="QH2" s="228"/>
      <c r="QI2" s="228"/>
      <c r="QJ2" s="228"/>
      <c r="QK2" s="228"/>
      <c r="QL2" s="228"/>
      <c r="QM2" s="228"/>
      <c r="QN2" s="228"/>
      <c r="QO2" s="228"/>
      <c r="QP2" s="228"/>
      <c r="QQ2" s="228"/>
      <c r="QR2" s="228"/>
      <c r="QS2" s="228"/>
      <c r="QT2" s="228"/>
      <c r="QU2" s="228"/>
      <c r="QV2" s="228"/>
      <c r="QW2" s="228"/>
      <c r="QX2" s="228"/>
      <c r="QY2" s="228"/>
      <c r="QZ2" s="228"/>
      <c r="RA2" s="228"/>
      <c r="RB2" s="228"/>
      <c r="RC2" s="228"/>
      <c r="RD2" s="228"/>
      <c r="RE2" s="228"/>
      <c r="RF2" s="228"/>
      <c r="RG2" s="228"/>
      <c r="RH2" s="228"/>
      <c r="RI2" s="228"/>
      <c r="RJ2" s="228"/>
      <c r="RK2" s="228"/>
      <c r="RL2" s="228"/>
      <c r="RM2" s="228"/>
      <c r="RN2" s="228"/>
      <c r="RO2" s="228"/>
      <c r="RP2" s="228"/>
      <c r="RQ2" s="228"/>
      <c r="RR2" s="228"/>
      <c r="RS2" s="228"/>
      <c r="RT2" s="228"/>
      <c r="RU2" s="228"/>
      <c r="RV2" s="228"/>
      <c r="RW2" s="228"/>
      <c r="RX2" s="228"/>
      <c r="RY2" s="228"/>
      <c r="RZ2" s="228"/>
      <c r="SA2" s="228"/>
      <c r="SB2" s="228"/>
      <c r="SC2" s="228"/>
      <c r="SD2" s="228"/>
      <c r="SE2" s="228"/>
      <c r="SF2" s="228"/>
      <c r="SG2" s="228"/>
      <c r="SH2" s="228"/>
      <c r="SI2" s="228"/>
      <c r="SJ2" s="228"/>
      <c r="SK2" s="228"/>
      <c r="SL2" s="228"/>
      <c r="SM2" s="228"/>
      <c r="SN2" s="228"/>
      <c r="SO2" s="228"/>
      <c r="SP2" s="228"/>
      <c r="SQ2" s="228"/>
      <c r="SR2" s="228"/>
      <c r="SS2" s="228"/>
      <c r="ST2" s="228"/>
      <c r="SU2" s="228"/>
      <c r="SV2" s="228"/>
      <c r="SW2" s="228"/>
      <c r="SX2" s="228"/>
      <c r="SY2" s="228"/>
      <c r="SZ2" s="228"/>
      <c r="TA2" s="228"/>
      <c r="TB2" s="228"/>
      <c r="TC2" s="228"/>
      <c r="TD2" s="228"/>
      <c r="TE2" s="228"/>
      <c r="TF2" s="228"/>
      <c r="TG2" s="228"/>
      <c r="TH2" s="228"/>
      <c r="TI2" s="228"/>
      <c r="TJ2" s="228"/>
      <c r="TK2" s="228"/>
      <c r="TL2" s="228"/>
      <c r="TM2" s="228"/>
      <c r="TN2" s="228"/>
      <c r="TO2" s="228"/>
      <c r="TP2" s="228"/>
      <c r="TQ2" s="228"/>
      <c r="TR2" s="228"/>
      <c r="TS2" s="228"/>
      <c r="TT2" s="228"/>
      <c r="TU2" s="228"/>
      <c r="TV2" s="228"/>
      <c r="TW2" s="228"/>
      <c r="TX2" s="228"/>
      <c r="TY2" s="228"/>
      <c r="TZ2" s="228"/>
      <c r="UA2" s="228"/>
      <c r="UB2" s="228"/>
      <c r="UC2" s="228"/>
      <c r="UD2" s="228"/>
      <c r="UE2" s="228"/>
      <c r="UF2" s="228"/>
      <c r="UG2" s="228"/>
      <c r="UH2" s="228"/>
      <c r="UI2" s="228"/>
      <c r="UJ2" s="228"/>
      <c r="UK2" s="228"/>
      <c r="UL2" s="228"/>
      <c r="UM2" s="228"/>
      <c r="UN2" s="228"/>
      <c r="UO2" s="228"/>
      <c r="UP2" s="228"/>
      <c r="UQ2" s="228"/>
      <c r="UR2" s="228"/>
      <c r="US2" s="228"/>
      <c r="UT2" s="228"/>
      <c r="UU2" s="228"/>
      <c r="UV2" s="228"/>
      <c r="UW2" s="228"/>
      <c r="UX2" s="228"/>
      <c r="UY2" s="228"/>
      <c r="UZ2" s="228"/>
      <c r="VA2" s="228"/>
      <c r="VB2" s="228"/>
      <c r="VC2" s="228"/>
      <c r="VD2" s="228"/>
      <c r="VE2" s="228"/>
      <c r="VF2" s="228"/>
      <c r="VG2" s="228"/>
      <c r="VH2" s="228"/>
      <c r="VI2" s="228"/>
      <c r="VJ2" s="228"/>
      <c r="VK2" s="228"/>
      <c r="VL2" s="228"/>
      <c r="VM2" s="228"/>
      <c r="VN2" s="228"/>
      <c r="VO2" s="228"/>
      <c r="VP2" s="228"/>
      <c r="VQ2" s="228"/>
      <c r="VR2" s="228"/>
      <c r="VS2" s="228"/>
      <c r="VT2" s="228"/>
      <c r="VU2" s="228"/>
      <c r="VV2" s="228"/>
      <c r="VW2" s="228"/>
      <c r="VX2" s="228"/>
      <c r="VY2" s="228"/>
      <c r="VZ2" s="228"/>
      <c r="WA2" s="228"/>
      <c r="WB2" s="228"/>
      <c r="WC2" s="228"/>
      <c r="WD2" s="228"/>
      <c r="WE2" s="228"/>
      <c r="WF2" s="228"/>
      <c r="WG2" s="228"/>
      <c r="WH2" s="228"/>
      <c r="WI2" s="228"/>
      <c r="WJ2" s="228"/>
      <c r="WK2" s="228"/>
      <c r="WL2" s="228"/>
      <c r="WM2" s="228"/>
      <c r="WN2" s="228"/>
      <c r="WO2" s="228"/>
      <c r="WP2" s="228"/>
      <c r="WQ2" s="228"/>
      <c r="WR2" s="228"/>
      <c r="WS2" s="228"/>
      <c r="WT2" s="228"/>
      <c r="WU2" s="228"/>
      <c r="WV2" s="228"/>
      <c r="WW2" s="228"/>
      <c r="WX2" s="228"/>
      <c r="WY2" s="228"/>
      <c r="WZ2" s="228"/>
      <c r="XA2" s="228"/>
      <c r="XB2" s="228"/>
      <c r="XC2" s="228"/>
      <c r="XD2" s="228"/>
      <c r="XE2" s="228"/>
      <c r="XF2" s="228"/>
      <c r="XG2" s="228"/>
      <c r="XH2" s="228"/>
      <c r="XI2" s="228"/>
      <c r="XJ2" s="228"/>
      <c r="XK2" s="228"/>
      <c r="XL2" s="228"/>
      <c r="XM2" s="228"/>
      <c r="XN2" s="228"/>
      <c r="XO2" s="228"/>
      <c r="XP2" s="228"/>
      <c r="XQ2" s="228"/>
      <c r="XR2" s="228"/>
      <c r="XS2" s="228"/>
      <c r="XT2" s="228"/>
      <c r="XU2" s="228"/>
      <c r="XV2" s="228"/>
      <c r="XW2" s="228"/>
      <c r="XX2" s="228"/>
      <c r="XY2" s="228"/>
      <c r="XZ2" s="228"/>
      <c r="YA2" s="228"/>
      <c r="YB2" s="228"/>
      <c r="YC2" s="228"/>
      <c r="YD2" s="228"/>
      <c r="YE2" s="228"/>
      <c r="YF2" s="228"/>
      <c r="YG2" s="228"/>
      <c r="YH2" s="228"/>
      <c r="YI2" s="228"/>
      <c r="YJ2" s="228"/>
      <c r="YK2" s="228"/>
      <c r="YL2" s="228"/>
      <c r="YM2" s="228"/>
      <c r="YN2" s="228"/>
      <c r="YO2" s="228"/>
      <c r="YP2" s="228"/>
      <c r="YQ2" s="228"/>
      <c r="YR2" s="228"/>
      <c r="YS2" s="228"/>
      <c r="YT2" s="228"/>
      <c r="YU2" s="228"/>
      <c r="YV2" s="228"/>
      <c r="YW2" s="228"/>
      <c r="YX2" s="228"/>
      <c r="YY2" s="228"/>
      <c r="YZ2" s="228"/>
      <c r="ZA2" s="228"/>
      <c r="ZB2" s="228"/>
      <c r="ZC2" s="228"/>
      <c r="ZD2" s="228"/>
      <c r="ZE2" s="228"/>
      <c r="ZF2" s="228"/>
      <c r="ZG2" s="228"/>
      <c r="ZH2" s="228"/>
      <c r="ZI2" s="228"/>
      <c r="ZJ2" s="228"/>
      <c r="ZK2" s="228"/>
      <c r="ZL2" s="228"/>
      <c r="ZM2" s="228"/>
      <c r="ZN2" s="228"/>
      <c r="ZO2" s="228"/>
      <c r="ZP2" s="228"/>
      <c r="ZQ2" s="228"/>
      <c r="ZR2" s="228"/>
      <c r="ZS2" s="228"/>
      <c r="ZT2" s="228"/>
      <c r="ZU2" s="228"/>
      <c r="ZV2" s="228"/>
      <c r="ZW2" s="228"/>
      <c r="ZX2" s="228"/>
      <c r="ZY2" s="228"/>
      <c r="ZZ2" s="228"/>
      <c r="AAA2" s="228"/>
      <c r="AAB2" s="228"/>
      <c r="AAC2" s="228"/>
      <c r="AAD2" s="228"/>
      <c r="AAE2" s="228"/>
      <c r="AAF2" s="228"/>
      <c r="AAG2" s="228"/>
      <c r="AAH2" s="228"/>
      <c r="AAI2" s="228"/>
      <c r="AAJ2" s="228"/>
      <c r="AAK2" s="228"/>
      <c r="AAL2" s="228"/>
      <c r="AAM2" s="228"/>
      <c r="AAN2" s="228"/>
      <c r="AAO2" s="228"/>
      <c r="AAP2" s="228"/>
      <c r="AAQ2" s="228"/>
      <c r="AAR2" s="228"/>
      <c r="AAS2" s="228"/>
      <c r="AAT2" s="228"/>
      <c r="AAU2" s="228"/>
      <c r="AAV2" s="228"/>
      <c r="AAW2" s="228"/>
      <c r="AAX2" s="228"/>
      <c r="AAY2" s="228"/>
      <c r="AAZ2" s="228"/>
      <c r="ABA2" s="228"/>
      <c r="ABB2" s="228"/>
      <c r="ABC2" s="228"/>
      <c r="ABD2" s="228"/>
      <c r="ABE2" s="228"/>
      <c r="ABF2" s="228"/>
      <c r="ABG2" s="228"/>
      <c r="ABH2" s="228"/>
      <c r="ABI2" s="228"/>
      <c r="ABJ2" s="228"/>
      <c r="ABK2" s="228"/>
      <c r="ABL2" s="228"/>
      <c r="ABM2" s="228"/>
      <c r="ABN2" s="228"/>
      <c r="ABO2" s="228"/>
      <c r="ABP2" s="228"/>
      <c r="ABQ2" s="228"/>
      <c r="ABR2" s="228"/>
      <c r="ABS2" s="228"/>
      <c r="ABT2" s="228"/>
      <c r="ABU2" s="228"/>
      <c r="ABV2" s="228"/>
      <c r="ABW2" s="228"/>
      <c r="ABX2" s="228"/>
      <c r="ABY2" s="228"/>
      <c r="ABZ2" s="228"/>
      <c r="ACA2" s="228"/>
      <c r="ACB2" s="228"/>
      <c r="ACC2" s="228"/>
      <c r="ACD2" s="228"/>
      <c r="ACE2" s="228"/>
      <c r="ACF2" s="228"/>
      <c r="ACG2" s="228"/>
      <c r="ACH2" s="228"/>
      <c r="ACI2" s="228"/>
      <c r="ACJ2" s="228"/>
      <c r="ACK2" s="228"/>
      <c r="ACL2" s="228"/>
      <c r="ACM2" s="228"/>
      <c r="ACN2" s="228"/>
      <c r="ACO2" s="228"/>
      <c r="ACP2" s="228"/>
      <c r="ACQ2" s="228"/>
      <c r="ACR2" s="228"/>
      <c r="ACS2" s="228"/>
      <c r="ACT2" s="228"/>
      <c r="ACU2" s="228"/>
      <c r="ACV2" s="228"/>
      <c r="ACW2" s="228"/>
      <c r="ACX2" s="228"/>
      <c r="ACY2" s="228"/>
      <c r="ACZ2" s="228"/>
      <c r="ADA2" s="228"/>
      <c r="ADB2" s="228"/>
      <c r="ADC2" s="228"/>
      <c r="ADD2" s="228"/>
      <c r="ADE2" s="228"/>
      <c r="ADF2" s="228"/>
      <c r="ADG2" s="228"/>
      <c r="ADH2" s="228"/>
      <c r="ADI2" s="228"/>
      <c r="ADJ2" s="228"/>
      <c r="ADK2" s="228"/>
      <c r="ADL2" s="228"/>
      <c r="ADM2" s="228"/>
      <c r="ADN2" s="228"/>
      <c r="ADO2" s="228"/>
      <c r="ADP2" s="228"/>
      <c r="ADQ2" s="228"/>
      <c r="ADR2" s="228"/>
      <c r="ADS2" s="228"/>
      <c r="ADT2" s="228"/>
      <c r="ADU2" s="228"/>
      <c r="ADV2" s="228"/>
      <c r="ADW2" s="228"/>
      <c r="ADX2" s="228"/>
      <c r="ADY2" s="228"/>
      <c r="ADZ2" s="228"/>
      <c r="AEA2" s="228"/>
      <c r="AEB2" s="228"/>
      <c r="AEC2" s="228"/>
      <c r="AED2" s="228"/>
      <c r="AEE2" s="228"/>
      <c r="AEF2" s="228"/>
      <c r="AEG2" s="228"/>
      <c r="AEH2" s="228"/>
      <c r="AEI2" s="228"/>
      <c r="AEJ2" s="228"/>
      <c r="AEK2" s="228"/>
      <c r="AEL2" s="228"/>
      <c r="AEM2" s="228"/>
      <c r="AEN2" s="228"/>
      <c r="AEO2" s="228"/>
      <c r="AEP2" s="228"/>
      <c r="AEQ2" s="228"/>
      <c r="AER2" s="228"/>
      <c r="AES2" s="228"/>
      <c r="AET2" s="228"/>
      <c r="AEU2" s="228"/>
      <c r="AEV2" s="228"/>
      <c r="AEW2" s="228"/>
      <c r="AEX2" s="228"/>
      <c r="AEY2" s="228"/>
      <c r="AEZ2" s="228"/>
      <c r="AFA2" s="228"/>
      <c r="AFB2" s="228"/>
      <c r="AFC2" s="228"/>
      <c r="AFD2" s="228"/>
      <c r="AFE2" s="228"/>
      <c r="AFF2" s="228"/>
      <c r="AFG2" s="228"/>
      <c r="AFH2" s="228"/>
      <c r="AFI2" s="228"/>
      <c r="AFJ2" s="228"/>
      <c r="AFK2" s="228"/>
      <c r="AFL2" s="228"/>
      <c r="AFM2" s="228"/>
      <c r="AFN2" s="228"/>
      <c r="AFO2" s="228"/>
      <c r="AFP2" s="228"/>
      <c r="AFQ2" s="228"/>
      <c r="AFR2" s="228"/>
      <c r="AFS2" s="228"/>
      <c r="AFT2" s="228"/>
      <c r="AFU2" s="228"/>
      <c r="AFV2" s="228"/>
      <c r="AFW2" s="228"/>
      <c r="AFX2" s="228"/>
      <c r="AFY2" s="228"/>
      <c r="AFZ2" s="228"/>
      <c r="AGA2" s="228"/>
      <c r="AGB2" s="228"/>
      <c r="AGC2" s="228"/>
      <c r="AGD2" s="228"/>
      <c r="AGE2" s="228"/>
      <c r="AGF2" s="228"/>
      <c r="AGG2" s="228"/>
      <c r="AGH2" s="228"/>
      <c r="AGI2" s="228"/>
      <c r="AGJ2" s="228"/>
      <c r="AGK2" s="228"/>
      <c r="AGL2" s="228"/>
      <c r="AGM2" s="228"/>
      <c r="AGN2" s="228"/>
      <c r="AGO2" s="228"/>
      <c r="AGP2" s="228"/>
      <c r="AGQ2" s="228"/>
      <c r="AGR2" s="228"/>
      <c r="AGS2" s="228"/>
      <c r="AGT2" s="228"/>
      <c r="AGU2" s="228"/>
      <c r="AGV2" s="228"/>
      <c r="AGW2" s="228"/>
      <c r="AGX2" s="228"/>
      <c r="AGY2" s="228"/>
      <c r="AGZ2" s="228"/>
      <c r="AHA2" s="228"/>
      <c r="AHB2" s="228"/>
      <c r="AHC2" s="228"/>
      <c r="AHD2" s="228"/>
      <c r="AHE2" s="228"/>
      <c r="AHF2" s="228"/>
      <c r="AHG2" s="228"/>
      <c r="AHH2" s="228"/>
      <c r="AHI2" s="228"/>
      <c r="AHJ2" s="228"/>
      <c r="AHK2" s="228"/>
      <c r="AHL2" s="228"/>
      <c r="AHM2" s="228"/>
      <c r="AHN2" s="228"/>
      <c r="AHO2" s="228"/>
      <c r="AHP2" s="228"/>
      <c r="AHQ2" s="228"/>
      <c r="AHR2" s="228"/>
      <c r="AHS2" s="228"/>
      <c r="AHT2" s="228"/>
      <c r="AHU2" s="228"/>
      <c r="AHV2" s="228"/>
      <c r="AHW2" s="228"/>
      <c r="AHX2" s="228"/>
      <c r="AHY2" s="228"/>
      <c r="AHZ2" s="228"/>
      <c r="AIA2" s="228"/>
      <c r="AIB2" s="228"/>
      <c r="AIC2" s="228"/>
      <c r="AID2" s="228"/>
      <c r="AIE2" s="228"/>
      <c r="AIF2" s="228"/>
      <c r="AIG2" s="228"/>
      <c r="AIH2" s="228"/>
      <c r="AII2" s="228"/>
      <c r="AIJ2" s="228"/>
      <c r="AIK2" s="228"/>
      <c r="AIL2" s="228"/>
      <c r="AIM2" s="228"/>
      <c r="AIN2" s="228"/>
      <c r="AIO2" s="228"/>
      <c r="AIP2" s="228"/>
      <c r="AIQ2" s="228"/>
      <c r="AIR2" s="228"/>
      <c r="AIS2" s="228"/>
      <c r="AIT2" s="228"/>
      <c r="AIU2" s="228"/>
      <c r="AIV2" s="228"/>
      <c r="AIW2" s="228"/>
      <c r="AIX2" s="228"/>
      <c r="AIY2" s="228"/>
      <c r="AIZ2" s="228"/>
      <c r="AJA2" s="228"/>
      <c r="AJB2" s="228"/>
      <c r="AJC2" s="228"/>
      <c r="AJD2" s="228"/>
      <c r="AJE2" s="228"/>
      <c r="AJF2" s="228"/>
      <c r="AJG2" s="228"/>
      <c r="AJH2" s="228"/>
      <c r="AJI2" s="228"/>
      <c r="AJJ2" s="228"/>
      <c r="AJK2" s="228"/>
      <c r="AJL2" s="228"/>
      <c r="AJM2" s="228"/>
      <c r="AJN2" s="228"/>
      <c r="AJO2" s="228"/>
      <c r="AJP2" s="228"/>
      <c r="AJQ2" s="228"/>
      <c r="AJR2" s="228"/>
      <c r="AJS2" s="228"/>
      <c r="AJT2" s="228"/>
      <c r="AJU2" s="228"/>
      <c r="AJV2" s="228"/>
      <c r="AJW2" s="228"/>
      <c r="AJX2" s="228"/>
      <c r="AJY2" s="228"/>
      <c r="AJZ2" s="228"/>
      <c r="AKA2" s="228"/>
      <c r="AKB2" s="228"/>
      <c r="AKC2" s="228"/>
      <c r="AKD2" s="228"/>
      <c r="AKE2" s="228"/>
      <c r="AKF2" s="228"/>
      <c r="AKG2" s="228"/>
      <c r="AKH2" s="228"/>
      <c r="AKI2" s="228"/>
      <c r="AKJ2" s="228"/>
      <c r="AKK2" s="228"/>
      <c r="AKL2" s="228"/>
      <c r="AKM2" s="228"/>
      <c r="AKN2" s="228"/>
      <c r="AKO2" s="228"/>
      <c r="AKP2" s="228"/>
      <c r="AKQ2" s="228"/>
      <c r="AKR2" s="228"/>
      <c r="AKS2" s="228"/>
      <c r="AKT2" s="228"/>
      <c r="AKU2" s="228"/>
      <c r="AKV2" s="228"/>
      <c r="AKW2" s="228"/>
      <c r="AKX2" s="228"/>
      <c r="AKY2" s="228"/>
      <c r="AKZ2" s="228"/>
      <c r="ALA2" s="228"/>
      <c r="ALB2" s="228"/>
      <c r="ALC2" s="228"/>
      <c r="ALD2" s="228"/>
      <c r="ALE2" s="228"/>
      <c r="ALF2" s="228"/>
      <c r="ALG2" s="228"/>
      <c r="ALH2" s="228"/>
      <c r="ALI2" s="228"/>
      <c r="ALJ2" s="228"/>
      <c r="ALK2" s="228"/>
      <c r="ALL2" s="228"/>
      <c r="ALM2" s="228"/>
      <c r="ALN2" s="228"/>
      <c r="ALO2" s="228"/>
      <c r="ALP2" s="228"/>
      <c r="ALQ2" s="228"/>
      <c r="ALR2" s="228"/>
      <c r="ALS2" s="228"/>
      <c r="ALT2" s="228"/>
      <c r="ALU2" s="228"/>
      <c r="ALV2" s="228"/>
      <c r="ALW2" s="228"/>
      <c r="ALX2" s="228"/>
      <c r="ALY2" s="228"/>
      <c r="ALZ2" s="228"/>
      <c r="AMA2" s="228"/>
      <c r="AMB2" s="228"/>
      <c r="AMC2" s="228"/>
      <c r="AMD2" s="228"/>
      <c r="AME2" s="228"/>
      <c r="AMF2" s="228"/>
      <c r="AMG2" s="228"/>
      <c r="AMH2" s="228"/>
      <c r="AMI2" s="228"/>
      <c r="AMJ2" s="228"/>
      <c r="AMK2" s="228"/>
      <c r="AML2" s="228"/>
      <c r="AMM2" s="228"/>
      <c r="AMN2" s="228"/>
      <c r="AMO2" s="228"/>
      <c r="AMP2" s="228"/>
      <c r="AMQ2" s="228"/>
      <c r="AMR2" s="228"/>
      <c r="AMS2" s="228"/>
      <c r="AMT2" s="228"/>
      <c r="AMU2" s="228"/>
      <c r="AMV2" s="228"/>
      <c r="AMW2" s="228"/>
      <c r="AMX2" s="228"/>
      <c r="AMY2" s="228"/>
      <c r="AMZ2" s="228"/>
      <c r="ANA2" s="228"/>
      <c r="ANB2" s="228"/>
      <c r="ANC2" s="228"/>
      <c r="AND2" s="228"/>
      <c r="ANE2" s="228"/>
      <c r="ANF2" s="228"/>
      <c r="ANG2" s="228"/>
      <c r="ANH2" s="228"/>
      <c r="ANI2" s="228"/>
      <c r="ANJ2" s="228"/>
      <c r="ANK2" s="228"/>
      <c r="ANL2" s="228"/>
      <c r="ANM2" s="228"/>
      <c r="ANN2" s="228"/>
      <c r="ANO2" s="228"/>
      <c r="ANP2" s="228"/>
      <c r="ANQ2" s="228"/>
      <c r="ANR2" s="228"/>
      <c r="ANS2" s="228"/>
      <c r="ANT2" s="228"/>
      <c r="ANU2" s="228"/>
      <c r="ANV2" s="228"/>
      <c r="ANW2" s="228"/>
      <c r="ANX2" s="228"/>
      <c r="ANY2" s="228"/>
      <c r="ANZ2" s="228"/>
      <c r="AOA2" s="228"/>
      <c r="AOB2" s="228"/>
      <c r="AOC2" s="228"/>
      <c r="AOD2" s="228"/>
      <c r="AOE2" s="228"/>
      <c r="AOF2" s="228"/>
      <c r="AOG2" s="228"/>
      <c r="AOH2" s="228"/>
      <c r="AOI2" s="228"/>
      <c r="AOJ2" s="228"/>
      <c r="AOK2" s="228"/>
      <c r="AOL2" s="228"/>
      <c r="AOM2" s="228"/>
      <c r="AON2" s="228"/>
      <c r="AOO2" s="228"/>
      <c r="AOP2" s="228"/>
      <c r="AOQ2" s="228"/>
      <c r="AOR2" s="228"/>
      <c r="AOS2" s="228"/>
      <c r="AOT2" s="228"/>
      <c r="AOU2" s="228"/>
      <c r="AOV2" s="228"/>
      <c r="AOW2" s="228"/>
      <c r="AOX2" s="228"/>
      <c r="AOY2" s="228"/>
      <c r="AOZ2" s="228"/>
      <c r="APA2" s="228"/>
      <c r="APB2" s="228"/>
      <c r="APC2" s="228"/>
      <c r="APD2" s="228"/>
      <c r="APE2" s="228"/>
      <c r="APF2" s="228"/>
      <c r="APG2" s="228"/>
      <c r="APH2" s="228"/>
      <c r="API2" s="228"/>
      <c r="APJ2" s="228"/>
      <c r="APK2" s="228"/>
      <c r="APL2" s="228"/>
      <c r="APM2" s="228"/>
      <c r="APN2" s="228"/>
      <c r="APO2" s="228"/>
      <c r="APP2" s="228"/>
      <c r="APQ2" s="228"/>
      <c r="APR2" s="228"/>
      <c r="APS2" s="228"/>
      <c r="APT2" s="228"/>
      <c r="APU2" s="228"/>
      <c r="APV2" s="228"/>
      <c r="APW2" s="228"/>
      <c r="APX2" s="228"/>
      <c r="APY2" s="228"/>
      <c r="APZ2" s="228"/>
      <c r="AQA2" s="228"/>
      <c r="AQB2" s="228"/>
      <c r="AQC2" s="228"/>
      <c r="AQD2" s="228"/>
      <c r="AQE2" s="228"/>
      <c r="AQF2" s="228"/>
      <c r="AQG2" s="228"/>
      <c r="AQH2" s="228"/>
      <c r="AQI2" s="228"/>
      <c r="AQJ2" s="228"/>
      <c r="AQK2" s="228"/>
      <c r="AQL2" s="228"/>
      <c r="AQM2" s="228"/>
      <c r="AQN2" s="228"/>
      <c r="AQO2" s="228"/>
      <c r="AQP2" s="228"/>
      <c r="AQQ2" s="228"/>
      <c r="AQR2" s="228"/>
      <c r="AQS2" s="228"/>
      <c r="AQT2" s="228"/>
      <c r="AQU2" s="228"/>
      <c r="AQV2" s="228"/>
      <c r="AQW2" s="228"/>
      <c r="AQX2" s="228"/>
      <c r="AQY2" s="228"/>
      <c r="AQZ2" s="228"/>
      <c r="ARA2" s="228"/>
      <c r="ARB2" s="228"/>
      <c r="ARC2" s="228"/>
      <c r="ARD2" s="228"/>
      <c r="ARE2" s="228"/>
      <c r="ARF2" s="228"/>
      <c r="ARG2" s="228"/>
      <c r="ARH2" s="228"/>
      <c r="ARI2" s="228"/>
      <c r="ARJ2" s="228"/>
      <c r="ARK2" s="228"/>
      <c r="ARL2" s="228"/>
      <c r="ARM2" s="228"/>
      <c r="ARN2" s="228"/>
      <c r="ARO2" s="228"/>
      <c r="ARP2" s="228"/>
      <c r="ARQ2" s="228"/>
      <c r="ARR2" s="228"/>
      <c r="ARS2" s="228"/>
      <c r="ART2" s="228"/>
      <c r="ARU2" s="228"/>
      <c r="ARV2" s="228"/>
      <c r="ARW2" s="228"/>
      <c r="ARX2" s="228"/>
      <c r="ARY2" s="228"/>
      <c r="ARZ2" s="228"/>
      <c r="ASA2" s="228"/>
      <c r="ASB2" s="228"/>
      <c r="ASC2" s="228"/>
      <c r="ASD2" s="228"/>
      <c r="ASE2" s="228"/>
      <c r="ASF2" s="228"/>
      <c r="ASG2" s="228"/>
      <c r="ASH2" s="228"/>
      <c r="ASI2" s="228"/>
      <c r="ASJ2" s="228"/>
      <c r="ASK2" s="228"/>
      <c r="ASL2" s="228"/>
      <c r="ASM2" s="228"/>
      <c r="ASN2" s="228"/>
      <c r="ASO2" s="228"/>
      <c r="ASP2" s="228"/>
      <c r="ASQ2" s="228"/>
      <c r="ASR2" s="228"/>
      <c r="ASS2" s="228"/>
      <c r="AST2" s="228"/>
      <c r="ASU2" s="228"/>
      <c r="ASV2" s="228"/>
      <c r="ASW2" s="228"/>
      <c r="ASX2" s="228"/>
      <c r="ASY2" s="228"/>
      <c r="ASZ2" s="228"/>
      <c r="ATA2" s="228"/>
      <c r="ATB2" s="228"/>
      <c r="ATC2" s="228"/>
      <c r="ATD2" s="228"/>
      <c r="ATE2" s="228"/>
      <c r="ATF2" s="228"/>
      <c r="ATG2" s="228"/>
      <c r="ATH2" s="228"/>
      <c r="ATI2" s="228"/>
      <c r="ATJ2" s="228"/>
      <c r="ATK2" s="228"/>
      <c r="ATL2" s="228"/>
      <c r="ATM2" s="228"/>
      <c r="ATN2" s="228"/>
      <c r="ATO2" s="228"/>
      <c r="ATP2" s="228"/>
      <c r="ATQ2" s="228"/>
      <c r="ATR2" s="228"/>
      <c r="ATS2" s="228"/>
      <c r="ATT2" s="228"/>
      <c r="ATU2" s="228"/>
      <c r="ATV2" s="228"/>
      <c r="ATW2" s="228"/>
      <c r="ATX2" s="228"/>
      <c r="ATY2" s="228"/>
      <c r="ATZ2" s="228"/>
      <c r="AUA2" s="228"/>
      <c r="AUB2" s="228"/>
      <c r="AUC2" s="228"/>
      <c r="AUD2" s="228"/>
      <c r="AUE2" s="228"/>
      <c r="AUF2" s="228"/>
      <c r="AUG2" s="228"/>
      <c r="AUH2" s="228"/>
      <c r="AUI2" s="228"/>
      <c r="AUJ2" s="228"/>
      <c r="AUK2" s="228"/>
      <c r="AUL2" s="228"/>
      <c r="AUM2" s="228"/>
      <c r="AUN2" s="228"/>
      <c r="AUO2" s="228"/>
      <c r="AUP2" s="228"/>
      <c r="AUQ2" s="228"/>
      <c r="AUR2" s="228"/>
      <c r="AUS2" s="228"/>
      <c r="AUT2" s="228"/>
      <c r="AUU2" s="228"/>
      <c r="AUV2" s="228"/>
      <c r="AUW2" s="228"/>
      <c r="AUX2" s="228"/>
      <c r="AUY2" s="228"/>
      <c r="AUZ2" s="228"/>
      <c r="AVA2" s="228"/>
      <c r="AVB2" s="228"/>
      <c r="AVC2" s="228"/>
      <c r="AVD2" s="228"/>
      <c r="AVE2" s="228"/>
      <c r="AVF2" s="228"/>
      <c r="AVG2" s="228"/>
      <c r="AVH2" s="228"/>
      <c r="AVI2" s="228"/>
      <c r="AVJ2" s="228"/>
      <c r="AVK2" s="228"/>
      <c r="AVL2" s="228"/>
      <c r="AVM2" s="228"/>
      <c r="AVN2" s="228"/>
      <c r="AVO2" s="228"/>
      <c r="AVP2" s="228"/>
      <c r="AVQ2" s="228"/>
      <c r="AVR2" s="228"/>
      <c r="AVS2" s="228"/>
      <c r="AVT2" s="228"/>
      <c r="AVU2" s="228"/>
      <c r="AVV2" s="228"/>
      <c r="AVW2" s="228"/>
      <c r="AVX2" s="228"/>
      <c r="AVY2" s="228"/>
      <c r="AVZ2" s="228"/>
      <c r="AWA2" s="228"/>
      <c r="AWB2" s="228"/>
      <c r="AWC2" s="228"/>
      <c r="AWD2" s="228"/>
      <c r="AWE2" s="228"/>
      <c r="AWF2" s="228"/>
      <c r="AWG2" s="228"/>
      <c r="AWH2" s="228"/>
      <c r="AWI2" s="228"/>
      <c r="AWJ2" s="228"/>
      <c r="AWK2" s="228"/>
      <c r="AWL2" s="228"/>
      <c r="AWM2" s="228"/>
      <c r="AWN2" s="228"/>
      <c r="AWO2" s="228"/>
      <c r="AWP2" s="228"/>
      <c r="AWQ2" s="228"/>
      <c r="AWR2" s="228"/>
      <c r="AWS2" s="228"/>
      <c r="AWT2" s="228"/>
      <c r="AWU2" s="228"/>
      <c r="AWV2" s="228"/>
      <c r="AWW2" s="228"/>
      <c r="AWX2" s="228"/>
      <c r="AWY2" s="228"/>
      <c r="AWZ2" s="228"/>
      <c r="AXA2" s="228"/>
      <c r="AXB2" s="228"/>
      <c r="AXC2" s="228"/>
      <c r="AXD2" s="228"/>
      <c r="AXE2" s="228"/>
      <c r="AXF2" s="228"/>
      <c r="AXG2" s="228"/>
      <c r="AXH2" s="228"/>
      <c r="AXI2" s="228"/>
      <c r="AXJ2" s="228"/>
      <c r="AXK2" s="228"/>
      <c r="AXL2" s="228"/>
      <c r="AXM2" s="228"/>
      <c r="AXN2" s="228"/>
      <c r="AXO2" s="228"/>
      <c r="AXP2" s="228"/>
      <c r="AXQ2" s="228"/>
      <c r="AXR2" s="228"/>
      <c r="AXS2" s="228"/>
      <c r="AXT2" s="228"/>
      <c r="AXU2" s="228"/>
      <c r="AXV2" s="228"/>
      <c r="AXW2" s="228"/>
      <c r="AXX2" s="228"/>
      <c r="AXY2" s="228"/>
      <c r="AXZ2" s="228"/>
      <c r="AYA2" s="228"/>
      <c r="AYB2" s="228"/>
      <c r="AYC2" s="228"/>
      <c r="AYD2" s="228"/>
      <c r="AYE2" s="228"/>
      <c r="AYF2" s="228"/>
      <c r="AYG2" s="228"/>
      <c r="AYH2" s="228"/>
      <c r="AYI2" s="228"/>
      <c r="AYJ2" s="228"/>
      <c r="AYK2" s="228"/>
      <c r="AYL2" s="228"/>
      <c r="AYM2" s="228"/>
      <c r="AYN2" s="228"/>
      <c r="AYO2" s="228"/>
      <c r="AYP2" s="228"/>
      <c r="AYQ2" s="228"/>
      <c r="AYR2" s="228"/>
      <c r="AYS2" s="228"/>
      <c r="AYT2" s="228"/>
      <c r="AYU2" s="228"/>
      <c r="AYV2" s="228"/>
      <c r="AYW2" s="228"/>
      <c r="AYX2" s="228"/>
      <c r="AYY2" s="228"/>
      <c r="AYZ2" s="228"/>
      <c r="AZA2" s="228"/>
      <c r="AZB2" s="228"/>
      <c r="AZC2" s="228"/>
      <c r="AZD2" s="228"/>
      <c r="AZE2" s="228"/>
      <c r="AZF2" s="228"/>
      <c r="AZG2" s="228"/>
      <c r="AZH2" s="228"/>
      <c r="AZI2" s="228"/>
      <c r="AZJ2" s="228"/>
      <c r="AZK2" s="228"/>
      <c r="AZL2" s="228"/>
      <c r="AZM2" s="228"/>
      <c r="AZN2" s="228"/>
      <c r="AZO2" s="228"/>
      <c r="AZP2" s="228"/>
      <c r="AZQ2" s="228"/>
      <c r="AZR2" s="228"/>
      <c r="AZS2" s="228"/>
      <c r="AZT2" s="228"/>
      <c r="AZU2" s="228"/>
      <c r="AZV2" s="228"/>
      <c r="AZW2" s="228"/>
      <c r="AZX2" s="228"/>
      <c r="AZY2" s="228"/>
      <c r="AZZ2" s="228"/>
      <c r="BAA2" s="228"/>
      <c r="BAB2" s="228"/>
      <c r="BAC2" s="228"/>
      <c r="BAD2" s="228"/>
      <c r="BAE2" s="228"/>
      <c r="BAF2" s="228"/>
      <c r="BAG2" s="228"/>
      <c r="BAH2" s="228"/>
      <c r="BAI2" s="228"/>
      <c r="BAJ2" s="228"/>
      <c r="BAK2" s="228"/>
      <c r="BAL2" s="228"/>
      <c r="BAM2" s="228"/>
      <c r="BAN2" s="228"/>
      <c r="BAO2" s="228"/>
      <c r="BAP2" s="228"/>
      <c r="BAQ2" s="228"/>
      <c r="BAR2" s="228"/>
      <c r="BAS2" s="228"/>
      <c r="BAT2" s="228"/>
      <c r="BAU2" s="228"/>
      <c r="BAV2" s="228"/>
      <c r="BAW2" s="228"/>
      <c r="BAX2" s="228"/>
      <c r="BAY2" s="228"/>
      <c r="BAZ2" s="228"/>
      <c r="BBA2" s="228"/>
      <c r="BBB2" s="228"/>
      <c r="BBC2" s="228"/>
      <c r="BBD2" s="228"/>
      <c r="BBE2" s="228"/>
      <c r="BBF2" s="228"/>
      <c r="BBG2" s="228"/>
      <c r="BBH2" s="228"/>
      <c r="BBI2" s="228"/>
      <c r="BBJ2" s="228"/>
      <c r="BBK2" s="228"/>
      <c r="BBL2" s="228"/>
      <c r="BBM2" s="228"/>
      <c r="BBN2" s="228"/>
      <c r="BBO2" s="228"/>
      <c r="BBP2" s="228"/>
      <c r="BBQ2" s="228"/>
      <c r="BBR2" s="228"/>
      <c r="BBS2" s="228"/>
      <c r="BBT2" s="228"/>
      <c r="BBU2" s="228"/>
      <c r="BBV2" s="228"/>
      <c r="BBW2" s="228"/>
      <c r="BBX2" s="228"/>
      <c r="BBY2" s="228"/>
      <c r="BBZ2" s="228"/>
      <c r="BCA2" s="228"/>
      <c r="BCB2" s="228"/>
      <c r="BCC2" s="228"/>
      <c r="BCD2" s="228"/>
      <c r="BCE2" s="228"/>
      <c r="BCF2" s="228"/>
      <c r="BCG2" s="228"/>
      <c r="BCH2" s="228"/>
      <c r="BCI2" s="228"/>
      <c r="BCJ2" s="228"/>
      <c r="BCK2" s="228"/>
      <c r="BCL2" s="228"/>
      <c r="BCM2" s="228"/>
      <c r="BCN2" s="228"/>
      <c r="BCO2" s="228"/>
      <c r="BCP2" s="228"/>
      <c r="BCQ2" s="228"/>
      <c r="BCR2" s="228"/>
      <c r="BCS2" s="228"/>
      <c r="BCT2" s="228"/>
      <c r="BCU2" s="228"/>
      <c r="BCV2" s="228"/>
      <c r="BCW2" s="228"/>
      <c r="BCX2" s="228"/>
      <c r="BCY2" s="228"/>
      <c r="BCZ2" s="228"/>
      <c r="BDA2" s="228"/>
      <c r="BDB2" s="228"/>
      <c r="BDC2" s="228"/>
      <c r="BDD2" s="228"/>
      <c r="BDE2" s="228"/>
      <c r="BDF2" s="228"/>
      <c r="BDG2" s="228"/>
      <c r="BDH2" s="228"/>
      <c r="BDI2" s="228"/>
      <c r="BDJ2" s="228"/>
      <c r="BDK2" s="228"/>
      <c r="BDL2" s="228"/>
      <c r="BDM2" s="228"/>
      <c r="BDN2" s="228"/>
      <c r="BDO2" s="228"/>
      <c r="BDP2" s="228"/>
      <c r="BDQ2" s="228"/>
      <c r="BDR2" s="228"/>
      <c r="BDS2" s="228"/>
      <c r="BDT2" s="228"/>
      <c r="BDU2" s="228"/>
      <c r="BDV2" s="228"/>
      <c r="BDW2" s="228"/>
      <c r="BDX2" s="228"/>
      <c r="BDY2" s="228"/>
      <c r="BDZ2" s="228"/>
      <c r="BEA2" s="228"/>
      <c r="BEB2" s="228"/>
      <c r="BEC2" s="228"/>
      <c r="BED2" s="228"/>
      <c r="BEE2" s="228"/>
      <c r="BEF2" s="228"/>
      <c r="BEG2" s="228"/>
      <c r="BEH2" s="228"/>
      <c r="BEI2" s="228"/>
      <c r="BEJ2" s="228"/>
      <c r="BEK2" s="228"/>
      <c r="BEL2" s="228"/>
      <c r="BEM2" s="228"/>
      <c r="BEN2" s="228"/>
      <c r="BEO2" s="228"/>
      <c r="BEP2" s="228"/>
      <c r="BEQ2" s="228"/>
      <c r="BER2" s="228"/>
      <c r="BES2" s="228"/>
      <c r="BET2" s="228"/>
      <c r="BEU2" s="228"/>
      <c r="BEV2" s="228"/>
      <c r="BEW2" s="228"/>
      <c r="BEX2" s="228"/>
      <c r="BEY2" s="228"/>
      <c r="BEZ2" s="228"/>
      <c r="BFA2" s="228"/>
      <c r="BFB2" s="228"/>
      <c r="BFC2" s="228"/>
      <c r="BFD2" s="228"/>
      <c r="BFE2" s="228"/>
      <c r="BFF2" s="228"/>
      <c r="BFG2" s="228"/>
      <c r="BFH2" s="228"/>
      <c r="BFI2" s="228"/>
      <c r="BFJ2" s="228"/>
      <c r="BFK2" s="228"/>
      <c r="BFL2" s="228"/>
      <c r="BFM2" s="228"/>
      <c r="BFN2" s="228"/>
      <c r="BFO2" s="228"/>
      <c r="BFP2" s="228"/>
      <c r="BFQ2" s="228"/>
      <c r="BFR2" s="228"/>
      <c r="BFS2" s="228"/>
      <c r="BFT2" s="228"/>
      <c r="BFU2" s="228"/>
      <c r="BFV2" s="228"/>
      <c r="BFW2" s="228"/>
      <c r="BFX2" s="228"/>
      <c r="BFY2" s="228"/>
      <c r="BFZ2" s="228"/>
      <c r="BGA2" s="228"/>
      <c r="BGB2" s="228"/>
      <c r="BGC2" s="228"/>
      <c r="BGD2" s="228"/>
      <c r="BGE2" s="228"/>
      <c r="BGF2" s="228"/>
      <c r="BGG2" s="228"/>
      <c r="BGH2" s="228"/>
      <c r="BGI2" s="228"/>
      <c r="BGJ2" s="228"/>
      <c r="BGK2" s="228"/>
      <c r="BGL2" s="228"/>
      <c r="BGM2" s="228"/>
      <c r="BGN2" s="228"/>
      <c r="BGO2" s="228"/>
      <c r="BGP2" s="228"/>
      <c r="BGQ2" s="228"/>
      <c r="BGR2" s="228"/>
      <c r="BGS2" s="228"/>
      <c r="BGT2" s="228"/>
      <c r="BGU2" s="228"/>
      <c r="BGV2" s="228"/>
      <c r="BGW2" s="228"/>
      <c r="BGX2" s="228"/>
      <c r="BGY2" s="228"/>
      <c r="BGZ2" s="228"/>
      <c r="BHA2" s="228"/>
      <c r="BHB2" s="228"/>
      <c r="BHC2" s="228"/>
      <c r="BHD2" s="228"/>
      <c r="BHE2" s="228"/>
      <c r="BHF2" s="228"/>
      <c r="BHG2" s="228"/>
      <c r="BHH2" s="228"/>
      <c r="BHI2" s="228"/>
      <c r="BHJ2" s="228"/>
      <c r="BHK2" s="228"/>
      <c r="BHL2" s="228"/>
      <c r="BHM2" s="228"/>
      <c r="BHN2" s="228"/>
      <c r="BHO2" s="228"/>
      <c r="BHP2" s="228"/>
      <c r="BHQ2" s="228"/>
      <c r="BHR2" s="228"/>
      <c r="BHS2" s="228"/>
      <c r="BHT2" s="228"/>
      <c r="BHU2" s="228"/>
      <c r="BHV2" s="228"/>
      <c r="BHW2" s="228"/>
      <c r="BHX2" s="228"/>
      <c r="BHY2" s="228"/>
      <c r="BHZ2" s="228"/>
      <c r="BIA2" s="228"/>
      <c r="BIB2" s="228"/>
      <c r="BIC2" s="228"/>
      <c r="BID2" s="228"/>
      <c r="BIE2" s="228"/>
      <c r="BIF2" s="228"/>
      <c r="BIG2" s="228"/>
      <c r="BIH2" s="228"/>
      <c r="BII2" s="228"/>
      <c r="BIJ2" s="228"/>
      <c r="BIK2" s="228"/>
      <c r="BIL2" s="228"/>
      <c r="BIM2" s="228"/>
      <c r="BIN2" s="228"/>
      <c r="BIO2" s="228"/>
      <c r="BIP2" s="228"/>
      <c r="BIQ2" s="228"/>
      <c r="BIR2" s="228"/>
      <c r="BIS2" s="228"/>
      <c r="BIT2" s="228"/>
      <c r="BIU2" s="228"/>
      <c r="BIV2" s="228"/>
      <c r="BIW2" s="228"/>
      <c r="BIX2" s="228"/>
      <c r="BIY2" s="228"/>
      <c r="BIZ2" s="228"/>
      <c r="BJA2" s="228"/>
      <c r="BJB2" s="228"/>
      <c r="BJC2" s="228"/>
      <c r="BJD2" s="228"/>
      <c r="BJE2" s="228"/>
      <c r="BJF2" s="228"/>
      <c r="BJG2" s="228"/>
      <c r="BJH2" s="228"/>
      <c r="BJI2" s="228"/>
      <c r="BJJ2" s="228"/>
      <c r="BJK2" s="228"/>
      <c r="BJL2" s="228"/>
      <c r="BJM2" s="228"/>
      <c r="BJN2" s="228"/>
      <c r="BJO2" s="228"/>
      <c r="BJP2" s="228"/>
      <c r="BJQ2" s="228"/>
      <c r="BJR2" s="228"/>
      <c r="BJS2" s="228"/>
      <c r="BJT2" s="228"/>
      <c r="BJU2" s="228"/>
      <c r="BJV2" s="228"/>
      <c r="BJW2" s="228"/>
      <c r="BJX2" s="228"/>
      <c r="BJY2" s="228"/>
      <c r="BJZ2" s="228"/>
      <c r="BKA2" s="228"/>
      <c r="BKB2" s="228"/>
      <c r="BKC2" s="228"/>
      <c r="BKD2" s="228"/>
      <c r="BKE2" s="228"/>
      <c r="BKF2" s="228"/>
      <c r="BKG2" s="228"/>
      <c r="BKH2" s="228"/>
      <c r="BKI2" s="228"/>
      <c r="BKJ2" s="228"/>
      <c r="BKK2" s="228"/>
      <c r="BKL2" s="228"/>
      <c r="BKM2" s="228"/>
      <c r="BKN2" s="228"/>
      <c r="BKO2" s="228"/>
      <c r="BKP2" s="228"/>
      <c r="BKQ2" s="228"/>
      <c r="BKR2" s="228"/>
      <c r="BKS2" s="228"/>
      <c r="BKT2" s="228"/>
      <c r="BKU2" s="228"/>
      <c r="BKV2" s="228"/>
      <c r="BKW2" s="228"/>
      <c r="BKX2" s="228"/>
      <c r="BKY2" s="228"/>
      <c r="BKZ2" s="228"/>
      <c r="BLA2" s="228"/>
      <c r="BLB2" s="228"/>
      <c r="BLC2" s="228"/>
      <c r="BLD2" s="228"/>
      <c r="BLE2" s="228"/>
      <c r="BLF2" s="228"/>
      <c r="BLG2" s="228"/>
      <c r="BLH2" s="228"/>
      <c r="BLI2" s="228"/>
      <c r="BLJ2" s="228"/>
      <c r="BLK2" s="228"/>
      <c r="BLL2" s="228"/>
      <c r="BLM2" s="228"/>
      <c r="BLN2" s="228"/>
      <c r="BLO2" s="228"/>
      <c r="BLP2" s="228"/>
      <c r="BLQ2" s="228"/>
      <c r="BLR2" s="228"/>
      <c r="BLS2" s="228"/>
      <c r="BLT2" s="228"/>
      <c r="BLU2" s="228"/>
      <c r="BLV2" s="228"/>
      <c r="BLW2" s="228"/>
      <c r="BLX2" s="228"/>
      <c r="BLY2" s="228"/>
      <c r="BLZ2" s="228"/>
      <c r="BMA2" s="228"/>
      <c r="BMB2" s="228"/>
      <c r="BMC2" s="228"/>
      <c r="BMD2" s="228"/>
      <c r="BME2" s="228"/>
      <c r="BMF2" s="228"/>
      <c r="BMG2" s="228"/>
      <c r="BMH2" s="228"/>
      <c r="BMI2" s="228"/>
      <c r="BMJ2" s="228"/>
      <c r="BMK2" s="228"/>
      <c r="BML2" s="228"/>
      <c r="BMM2" s="228"/>
      <c r="BMN2" s="228"/>
      <c r="BMO2" s="228"/>
      <c r="BMP2" s="228"/>
      <c r="BMQ2" s="228"/>
      <c r="BMR2" s="228"/>
      <c r="BMS2" s="228"/>
      <c r="BMT2" s="228"/>
      <c r="BMU2" s="228"/>
      <c r="BMV2" s="228"/>
      <c r="BMW2" s="228"/>
      <c r="BMX2" s="228"/>
      <c r="BMY2" s="228"/>
      <c r="BMZ2" s="228"/>
      <c r="BNA2" s="228"/>
      <c r="BNB2" s="228"/>
      <c r="BNC2" s="228"/>
      <c r="BND2" s="228"/>
      <c r="BNE2" s="228"/>
      <c r="BNF2" s="228"/>
      <c r="BNG2" s="228"/>
      <c r="BNH2" s="228"/>
      <c r="BNI2" s="228"/>
      <c r="BNJ2" s="228"/>
      <c r="BNK2" s="228"/>
      <c r="BNL2" s="228"/>
      <c r="BNM2" s="228"/>
      <c r="BNN2" s="228"/>
      <c r="BNO2" s="228"/>
      <c r="BNP2" s="228"/>
      <c r="BNQ2" s="228"/>
      <c r="BNR2" s="228"/>
      <c r="BNS2" s="228"/>
      <c r="BNT2" s="228"/>
      <c r="BNU2" s="228"/>
      <c r="BNV2" s="228"/>
      <c r="BNW2" s="228"/>
      <c r="BNX2" s="228"/>
      <c r="BNY2" s="228"/>
      <c r="BNZ2" s="228"/>
      <c r="BOA2" s="228"/>
      <c r="BOB2" s="228"/>
      <c r="BOC2" s="228"/>
      <c r="BOD2" s="228"/>
      <c r="BOE2" s="228"/>
      <c r="BOF2" s="228"/>
      <c r="BOG2" s="228"/>
      <c r="BOH2" s="228"/>
      <c r="BOI2" s="228"/>
      <c r="BOJ2" s="228"/>
      <c r="BOK2" s="228"/>
      <c r="BOL2" s="228"/>
      <c r="BOM2" s="228"/>
      <c r="BON2" s="228"/>
      <c r="BOO2" s="228"/>
      <c r="BOP2" s="228"/>
      <c r="BOQ2" s="228"/>
      <c r="BOR2" s="228"/>
      <c r="BOS2" s="228"/>
      <c r="BOT2" s="228"/>
      <c r="BOU2" s="228"/>
      <c r="BOV2" s="228"/>
      <c r="BOW2" s="228"/>
      <c r="BOX2" s="228"/>
      <c r="BOY2" s="228"/>
      <c r="BOZ2" s="228"/>
      <c r="BPA2" s="228"/>
      <c r="BPB2" s="228"/>
      <c r="BPC2" s="228"/>
      <c r="BPD2" s="228"/>
      <c r="BPE2" s="228"/>
      <c r="BPF2" s="228"/>
      <c r="BPG2" s="228"/>
      <c r="BPH2" s="228"/>
      <c r="BPI2" s="228"/>
      <c r="BPJ2" s="228"/>
      <c r="BPK2" s="228"/>
      <c r="BPL2" s="228"/>
      <c r="BPM2" s="228"/>
      <c r="BPN2" s="228"/>
      <c r="BPO2" s="228"/>
      <c r="BPP2" s="228"/>
      <c r="BPQ2" s="228"/>
      <c r="BPR2" s="228"/>
      <c r="BPS2" s="228"/>
      <c r="BPT2" s="228"/>
      <c r="BPU2" s="228"/>
      <c r="BPV2" s="228"/>
      <c r="BPW2" s="228"/>
      <c r="BPX2" s="228"/>
      <c r="BPY2" s="228"/>
      <c r="BPZ2" s="228"/>
      <c r="BQA2" s="228"/>
      <c r="BQB2" s="228"/>
      <c r="BQC2" s="228"/>
      <c r="BQD2" s="228"/>
      <c r="BQE2" s="228"/>
      <c r="BQF2" s="228"/>
      <c r="BQG2" s="228"/>
      <c r="BQH2" s="228"/>
      <c r="BQI2" s="228"/>
      <c r="BQJ2" s="228"/>
      <c r="BQK2" s="228"/>
      <c r="BQL2" s="228"/>
      <c r="BQM2" s="228"/>
      <c r="BQN2" s="228"/>
      <c r="BQO2" s="228"/>
      <c r="BQP2" s="228"/>
      <c r="BQQ2" s="228"/>
      <c r="BQR2" s="228"/>
      <c r="BQS2" s="228"/>
      <c r="BQT2" s="228"/>
      <c r="BQU2" s="228"/>
      <c r="BQV2" s="228"/>
      <c r="BQW2" s="228"/>
      <c r="BQX2" s="228"/>
      <c r="BQY2" s="228"/>
      <c r="BQZ2" s="228"/>
      <c r="BRA2" s="228"/>
      <c r="BRB2" s="228"/>
      <c r="BRC2" s="228"/>
      <c r="BRD2" s="228"/>
      <c r="BRE2" s="228"/>
      <c r="BRF2" s="228"/>
      <c r="BRG2" s="228"/>
      <c r="BRH2" s="228"/>
      <c r="BRI2" s="228"/>
      <c r="BRJ2" s="228"/>
      <c r="BRK2" s="228"/>
      <c r="BRL2" s="228"/>
      <c r="BRM2" s="228"/>
      <c r="BRN2" s="228"/>
      <c r="BRO2" s="228"/>
      <c r="BRP2" s="228"/>
      <c r="BRQ2" s="228"/>
      <c r="BRR2" s="228"/>
      <c r="BRS2" s="228"/>
      <c r="BRT2" s="228"/>
      <c r="BRU2" s="228"/>
      <c r="BRV2" s="228"/>
      <c r="BRW2" s="228"/>
      <c r="BRX2" s="228"/>
      <c r="BRY2" s="228"/>
      <c r="BRZ2" s="228"/>
      <c r="BSA2" s="228"/>
      <c r="BSB2" s="228"/>
      <c r="BSC2" s="228"/>
      <c r="BSD2" s="228"/>
      <c r="BSE2" s="228"/>
      <c r="BSF2" s="228"/>
      <c r="BSG2" s="228"/>
      <c r="BSH2" s="228"/>
      <c r="BSI2" s="228"/>
      <c r="BSJ2" s="228"/>
      <c r="BSK2" s="228"/>
      <c r="BSL2" s="228"/>
      <c r="BSM2" s="228"/>
      <c r="BSN2" s="228"/>
      <c r="BSO2" s="228"/>
      <c r="BSP2" s="228"/>
      <c r="BSQ2" s="228"/>
      <c r="BSR2" s="228"/>
      <c r="BSS2" s="228"/>
      <c r="BST2" s="228"/>
      <c r="BSU2" s="228"/>
      <c r="BSV2" s="228"/>
      <c r="BSW2" s="228"/>
      <c r="BSX2" s="228"/>
      <c r="BSY2" s="228"/>
      <c r="BSZ2" s="228"/>
      <c r="BTA2" s="228"/>
      <c r="BTB2" s="228"/>
      <c r="BTC2" s="228"/>
      <c r="BTD2" s="228"/>
      <c r="BTE2" s="228"/>
      <c r="BTF2" s="228"/>
      <c r="BTG2" s="228"/>
      <c r="BTH2" s="228"/>
      <c r="BTI2" s="228"/>
      <c r="BTJ2" s="228"/>
      <c r="BTK2" s="228"/>
      <c r="BTL2" s="228"/>
      <c r="BTM2" s="228"/>
      <c r="BTN2" s="228"/>
      <c r="BTO2" s="228"/>
      <c r="BTP2" s="228"/>
      <c r="BTQ2" s="228"/>
      <c r="BTR2" s="228"/>
      <c r="BTS2" s="228"/>
      <c r="BTT2" s="228"/>
      <c r="BTU2" s="228"/>
      <c r="BTV2" s="228"/>
      <c r="BTW2" s="228"/>
      <c r="BTX2" s="228"/>
      <c r="BTY2" s="228"/>
      <c r="BTZ2" s="228"/>
      <c r="BUA2" s="228"/>
      <c r="BUB2" s="228"/>
      <c r="BUC2" s="228"/>
      <c r="BUD2" s="228"/>
      <c r="BUE2" s="228"/>
      <c r="BUF2" s="228"/>
      <c r="BUG2" s="228"/>
      <c r="BUH2" s="228"/>
      <c r="BUI2" s="228"/>
      <c r="BUJ2" s="228"/>
      <c r="BUK2" s="228"/>
      <c r="BUL2" s="228"/>
      <c r="BUM2" s="228"/>
      <c r="BUN2" s="228"/>
      <c r="BUO2" s="228"/>
      <c r="BUP2" s="228"/>
      <c r="BUQ2" s="228"/>
      <c r="BUR2" s="228"/>
      <c r="BUS2" s="228"/>
      <c r="BUT2" s="228"/>
      <c r="BUU2" s="228"/>
      <c r="BUV2" s="228"/>
      <c r="BUW2" s="228"/>
      <c r="BUX2" s="228"/>
      <c r="BUY2" s="228"/>
      <c r="BUZ2" s="228"/>
      <c r="BVA2" s="228"/>
      <c r="BVB2" s="228"/>
      <c r="BVC2" s="228"/>
      <c r="BVD2" s="228"/>
      <c r="BVE2" s="228"/>
      <c r="BVF2" s="228"/>
      <c r="BVG2" s="228"/>
      <c r="BVH2" s="228"/>
      <c r="BVI2" s="228"/>
      <c r="BVJ2" s="228"/>
      <c r="BVK2" s="228"/>
      <c r="BVL2" s="228"/>
      <c r="BVM2" s="228"/>
      <c r="BVN2" s="228"/>
      <c r="BVO2" s="228"/>
      <c r="BVP2" s="228"/>
      <c r="BVQ2" s="228"/>
      <c r="BVR2" s="228"/>
      <c r="BVS2" s="228"/>
      <c r="BVT2" s="228"/>
      <c r="BVU2" s="228"/>
      <c r="BVV2" s="228"/>
      <c r="BVW2" s="228"/>
      <c r="BVX2" s="228"/>
      <c r="BVY2" s="228"/>
      <c r="BVZ2" s="228"/>
      <c r="BWA2" s="228"/>
      <c r="BWB2" s="228"/>
      <c r="BWC2" s="228"/>
      <c r="BWD2" s="228"/>
      <c r="BWE2" s="228"/>
      <c r="BWF2" s="228"/>
      <c r="BWG2" s="228"/>
      <c r="BWH2" s="228"/>
      <c r="BWI2" s="228"/>
      <c r="BWJ2" s="228"/>
      <c r="BWK2" s="228"/>
      <c r="BWL2" s="228"/>
      <c r="BWM2" s="228"/>
      <c r="BWN2" s="228"/>
      <c r="BWO2" s="228"/>
      <c r="BWP2" s="228"/>
      <c r="BWQ2" s="228"/>
      <c r="BWR2" s="228"/>
      <c r="BWS2" s="228"/>
      <c r="BWT2" s="228"/>
      <c r="BWU2" s="228"/>
      <c r="BWV2" s="228"/>
      <c r="BWW2" s="228"/>
      <c r="BWX2" s="228"/>
      <c r="BWY2" s="228"/>
      <c r="BWZ2" s="228"/>
      <c r="BXA2" s="228"/>
      <c r="BXB2" s="228"/>
      <c r="BXC2" s="228"/>
      <c r="BXD2" s="228"/>
      <c r="BXE2" s="228"/>
      <c r="BXF2" s="228"/>
      <c r="BXG2" s="228"/>
      <c r="BXH2" s="228"/>
      <c r="BXI2" s="228"/>
      <c r="BXJ2" s="228"/>
      <c r="BXK2" s="228"/>
      <c r="BXL2" s="228"/>
      <c r="BXM2" s="228"/>
      <c r="BXN2" s="228"/>
      <c r="BXO2" s="228"/>
      <c r="BXP2" s="228"/>
      <c r="BXQ2" s="228"/>
      <c r="BXR2" s="228"/>
      <c r="BXS2" s="228"/>
      <c r="BXT2" s="228"/>
      <c r="BXU2" s="228"/>
      <c r="BXV2" s="228"/>
      <c r="BXW2" s="228"/>
      <c r="BXX2" s="228"/>
      <c r="BXY2" s="228"/>
      <c r="BXZ2" s="228"/>
      <c r="BYA2" s="228"/>
      <c r="BYB2" s="228"/>
      <c r="BYC2" s="228"/>
      <c r="BYD2" s="228"/>
      <c r="BYE2" s="228"/>
      <c r="BYF2" s="228"/>
      <c r="BYG2" s="228"/>
      <c r="BYH2" s="228"/>
      <c r="BYI2" s="228"/>
      <c r="BYJ2" s="228"/>
      <c r="BYK2" s="228"/>
      <c r="BYL2" s="228"/>
      <c r="BYM2" s="228"/>
      <c r="BYN2" s="228"/>
      <c r="BYO2" s="228"/>
      <c r="BYP2" s="228"/>
      <c r="BYQ2" s="228"/>
      <c r="BYR2" s="228"/>
      <c r="BYS2" s="228"/>
      <c r="BYT2" s="228"/>
      <c r="BYU2" s="228"/>
      <c r="BYV2" s="228"/>
      <c r="BYW2" s="228"/>
      <c r="BYX2" s="228"/>
      <c r="BYY2" s="228"/>
      <c r="BYZ2" s="228"/>
      <c r="BZA2" s="228"/>
      <c r="BZB2" s="228"/>
      <c r="BZC2" s="228"/>
      <c r="BZD2" s="228"/>
      <c r="BZE2" s="228"/>
      <c r="BZF2" s="228"/>
      <c r="BZG2" s="228"/>
      <c r="BZH2" s="228"/>
      <c r="BZI2" s="228"/>
      <c r="BZJ2" s="228"/>
      <c r="BZK2" s="228"/>
      <c r="BZL2" s="228"/>
      <c r="BZM2" s="228"/>
      <c r="BZN2" s="228"/>
      <c r="BZO2" s="228"/>
      <c r="BZP2" s="228"/>
      <c r="BZQ2" s="228"/>
      <c r="BZR2" s="228"/>
      <c r="BZS2" s="228"/>
      <c r="BZT2" s="228"/>
      <c r="BZU2" s="228"/>
      <c r="BZV2" s="228"/>
      <c r="BZW2" s="228"/>
      <c r="BZX2" s="228"/>
      <c r="BZY2" s="228"/>
      <c r="BZZ2" s="228"/>
      <c r="CAA2" s="228"/>
      <c r="CAB2" s="228"/>
      <c r="CAC2" s="228"/>
      <c r="CAD2" s="228"/>
      <c r="CAE2" s="228"/>
      <c r="CAF2" s="228"/>
      <c r="CAG2" s="228"/>
      <c r="CAH2" s="228"/>
      <c r="CAI2" s="228"/>
      <c r="CAJ2" s="228"/>
      <c r="CAK2" s="228"/>
      <c r="CAL2" s="228"/>
      <c r="CAM2" s="228"/>
      <c r="CAN2" s="228"/>
      <c r="CAO2" s="228"/>
      <c r="CAP2" s="228"/>
      <c r="CAQ2" s="228"/>
      <c r="CAR2" s="228"/>
      <c r="CAS2" s="228"/>
      <c r="CAT2" s="228"/>
      <c r="CAU2" s="228"/>
      <c r="CAV2" s="228"/>
      <c r="CAW2" s="228"/>
      <c r="CAX2" s="228"/>
      <c r="CAY2" s="228"/>
      <c r="CAZ2" s="228"/>
      <c r="CBA2" s="228"/>
      <c r="CBB2" s="228"/>
      <c r="CBC2" s="228"/>
      <c r="CBD2" s="228"/>
      <c r="CBE2" s="228"/>
      <c r="CBF2" s="228"/>
      <c r="CBG2" s="228"/>
      <c r="CBH2" s="228"/>
      <c r="CBI2" s="228"/>
      <c r="CBJ2" s="228"/>
      <c r="CBK2" s="228"/>
      <c r="CBL2" s="228"/>
      <c r="CBM2" s="228"/>
      <c r="CBN2" s="228"/>
      <c r="CBO2" s="228"/>
      <c r="CBP2" s="228"/>
      <c r="CBQ2" s="228"/>
      <c r="CBR2" s="228"/>
      <c r="CBS2" s="228"/>
      <c r="CBT2" s="228"/>
      <c r="CBU2" s="228"/>
      <c r="CBV2" s="228"/>
      <c r="CBW2" s="228"/>
      <c r="CBX2" s="228"/>
      <c r="CBY2" s="228"/>
      <c r="CBZ2" s="228"/>
      <c r="CCA2" s="228"/>
      <c r="CCB2" s="228"/>
      <c r="CCC2" s="228"/>
      <c r="CCD2" s="228"/>
      <c r="CCE2" s="228"/>
      <c r="CCF2" s="228"/>
      <c r="CCG2" s="228"/>
      <c r="CCH2" s="228"/>
      <c r="CCI2" s="228"/>
      <c r="CCJ2" s="228"/>
      <c r="CCK2" s="228"/>
      <c r="CCL2" s="228"/>
      <c r="CCM2" s="228"/>
      <c r="CCN2" s="228"/>
      <c r="CCO2" s="228"/>
      <c r="CCP2" s="228"/>
      <c r="CCQ2" s="228"/>
      <c r="CCR2" s="228"/>
      <c r="CCS2" s="228"/>
      <c r="CCT2" s="228"/>
      <c r="CCU2" s="228"/>
      <c r="CCV2" s="228"/>
      <c r="CCW2" s="228"/>
      <c r="CCX2" s="228"/>
      <c r="CCY2" s="228"/>
      <c r="CCZ2" s="228"/>
      <c r="CDA2" s="228"/>
      <c r="CDB2" s="228"/>
      <c r="CDC2" s="228"/>
      <c r="CDD2" s="228"/>
      <c r="CDE2" s="228"/>
      <c r="CDF2" s="228"/>
      <c r="CDG2" s="228"/>
      <c r="CDH2" s="228"/>
      <c r="CDI2" s="228"/>
      <c r="CDJ2" s="228"/>
      <c r="CDK2" s="228"/>
      <c r="CDL2" s="228"/>
      <c r="CDM2" s="228"/>
      <c r="CDN2" s="228"/>
      <c r="CDO2" s="228"/>
      <c r="CDP2" s="228"/>
      <c r="CDQ2" s="228"/>
      <c r="CDR2" s="228"/>
      <c r="CDS2" s="228"/>
      <c r="CDT2" s="228"/>
      <c r="CDU2" s="228"/>
      <c r="CDV2" s="228"/>
      <c r="CDW2" s="228"/>
      <c r="CDX2" s="228"/>
      <c r="CDY2" s="228"/>
      <c r="CDZ2" s="228"/>
      <c r="CEA2" s="228"/>
      <c r="CEB2" s="228"/>
      <c r="CEC2" s="228"/>
      <c r="CED2" s="228"/>
      <c r="CEE2" s="228"/>
      <c r="CEF2" s="228"/>
      <c r="CEG2" s="228"/>
      <c r="CEH2" s="228"/>
      <c r="CEI2" s="228"/>
      <c r="CEJ2" s="228"/>
      <c r="CEK2" s="228"/>
      <c r="CEL2" s="228"/>
      <c r="CEM2" s="228"/>
      <c r="CEN2" s="228"/>
      <c r="CEO2" s="228"/>
      <c r="CEP2" s="228"/>
      <c r="CEQ2" s="228"/>
      <c r="CER2" s="228"/>
      <c r="CES2" s="228"/>
      <c r="CET2" s="228"/>
      <c r="CEU2" s="228"/>
      <c r="CEV2" s="228"/>
      <c r="CEW2" s="228"/>
      <c r="CEX2" s="228"/>
      <c r="CEY2" s="228"/>
      <c r="CEZ2" s="228"/>
      <c r="CFA2" s="228"/>
      <c r="CFB2" s="228"/>
      <c r="CFC2" s="228"/>
      <c r="CFD2" s="228"/>
      <c r="CFE2" s="228"/>
      <c r="CFF2" s="228"/>
      <c r="CFG2" s="228"/>
      <c r="CFH2" s="228"/>
      <c r="CFI2" s="228"/>
      <c r="CFJ2" s="228"/>
      <c r="CFK2" s="228"/>
      <c r="CFL2" s="228"/>
      <c r="CFM2" s="228"/>
      <c r="CFN2" s="228"/>
      <c r="CFO2" s="228"/>
      <c r="CFP2" s="228"/>
      <c r="CFQ2" s="228"/>
      <c r="CFR2" s="228"/>
      <c r="CFS2" s="228"/>
      <c r="CFT2" s="228"/>
      <c r="CFU2" s="228"/>
      <c r="CFV2" s="228"/>
      <c r="CFW2" s="228"/>
      <c r="CFX2" s="228"/>
      <c r="CFY2" s="228"/>
      <c r="CFZ2" s="228"/>
      <c r="CGA2" s="228"/>
      <c r="CGB2" s="228"/>
      <c r="CGC2" s="228"/>
      <c r="CGD2" s="228"/>
      <c r="CGE2" s="228"/>
      <c r="CGF2" s="228"/>
      <c r="CGG2" s="228"/>
      <c r="CGH2" s="228"/>
      <c r="CGI2" s="228"/>
      <c r="CGJ2" s="228"/>
      <c r="CGK2" s="228"/>
      <c r="CGL2" s="228"/>
      <c r="CGM2" s="228"/>
      <c r="CGN2" s="228"/>
      <c r="CGO2" s="228"/>
      <c r="CGP2" s="228"/>
      <c r="CGQ2" s="228"/>
      <c r="CGR2" s="228"/>
      <c r="CGS2" s="228"/>
      <c r="CGT2" s="228"/>
      <c r="CGU2" s="228"/>
      <c r="CGV2" s="228"/>
      <c r="CGW2" s="228"/>
      <c r="CGX2" s="228"/>
      <c r="CGY2" s="228"/>
      <c r="CGZ2" s="228"/>
      <c r="CHA2" s="228"/>
      <c r="CHB2" s="228"/>
      <c r="CHC2" s="228"/>
      <c r="CHD2" s="228"/>
      <c r="CHE2" s="228"/>
      <c r="CHF2" s="228"/>
      <c r="CHG2" s="228"/>
      <c r="CHH2" s="228"/>
      <c r="CHI2" s="228"/>
      <c r="CHJ2" s="228"/>
      <c r="CHK2" s="228"/>
      <c r="CHL2" s="228"/>
      <c r="CHM2" s="228"/>
      <c r="CHN2" s="228"/>
      <c r="CHO2" s="228"/>
      <c r="CHP2" s="228"/>
      <c r="CHQ2" s="228"/>
      <c r="CHR2" s="228"/>
      <c r="CHS2" s="228"/>
      <c r="CHT2" s="228"/>
      <c r="CHU2" s="228"/>
      <c r="CHV2" s="228"/>
      <c r="CHW2" s="228"/>
      <c r="CHX2" s="228"/>
      <c r="CHY2" s="228"/>
      <c r="CHZ2" s="228"/>
      <c r="CIA2" s="228"/>
      <c r="CIB2" s="228"/>
      <c r="CIC2" s="228"/>
      <c r="CID2" s="228"/>
      <c r="CIE2" s="228"/>
      <c r="CIF2" s="228"/>
      <c r="CIG2" s="228"/>
      <c r="CIH2" s="228"/>
      <c r="CII2" s="228"/>
      <c r="CIJ2" s="228"/>
      <c r="CIK2" s="228"/>
      <c r="CIL2" s="228"/>
      <c r="CIM2" s="228"/>
      <c r="CIN2" s="228"/>
      <c r="CIO2" s="228"/>
      <c r="CIP2" s="228"/>
      <c r="CIQ2" s="228"/>
      <c r="CIR2" s="228"/>
      <c r="CIS2" s="228"/>
      <c r="CIT2" s="228"/>
      <c r="CIU2" s="228"/>
      <c r="CIV2" s="228"/>
      <c r="CIW2" s="228"/>
      <c r="CIX2" s="228"/>
      <c r="CIY2" s="228"/>
      <c r="CIZ2" s="228"/>
      <c r="CJA2" s="228"/>
      <c r="CJB2" s="228"/>
      <c r="CJC2" s="228"/>
      <c r="CJD2" s="228"/>
      <c r="CJE2" s="228"/>
      <c r="CJF2" s="228"/>
      <c r="CJG2" s="228"/>
      <c r="CJH2" s="228"/>
      <c r="CJI2" s="228"/>
      <c r="CJJ2" s="228"/>
      <c r="CJK2" s="228"/>
      <c r="CJL2" s="228"/>
      <c r="CJM2" s="228"/>
      <c r="CJN2" s="228"/>
      <c r="CJO2" s="228"/>
      <c r="CJP2" s="228"/>
      <c r="CJQ2" s="228"/>
      <c r="CJR2" s="228"/>
      <c r="CJS2" s="228"/>
      <c r="CJT2" s="228"/>
      <c r="CJU2" s="228"/>
      <c r="CJV2" s="228"/>
      <c r="CJW2" s="228"/>
      <c r="CJX2" s="228"/>
      <c r="CJY2" s="228"/>
      <c r="CJZ2" s="228"/>
      <c r="CKA2" s="228"/>
      <c r="CKB2" s="228"/>
      <c r="CKC2" s="228"/>
      <c r="CKD2" s="228"/>
      <c r="CKE2" s="228"/>
      <c r="CKF2" s="228"/>
      <c r="CKG2" s="228"/>
      <c r="CKH2" s="228"/>
      <c r="CKI2" s="228"/>
      <c r="CKJ2" s="228"/>
      <c r="CKK2" s="228"/>
      <c r="CKL2" s="228"/>
      <c r="CKM2" s="228"/>
      <c r="CKN2" s="228"/>
      <c r="CKO2" s="228"/>
      <c r="CKP2" s="228"/>
      <c r="CKQ2" s="228"/>
      <c r="CKR2" s="228"/>
      <c r="CKS2" s="228"/>
      <c r="CKT2" s="228"/>
      <c r="CKU2" s="228"/>
      <c r="CKV2" s="228"/>
      <c r="CKW2" s="228"/>
      <c r="CKX2" s="228"/>
      <c r="CKY2" s="228"/>
      <c r="CKZ2" s="228"/>
      <c r="CLA2" s="228"/>
      <c r="CLB2" s="228"/>
      <c r="CLC2" s="228"/>
      <c r="CLD2" s="228"/>
      <c r="CLE2" s="228"/>
      <c r="CLF2" s="228"/>
      <c r="CLG2" s="228"/>
      <c r="CLH2" s="228"/>
      <c r="CLI2" s="228"/>
      <c r="CLJ2" s="228"/>
      <c r="CLK2" s="228"/>
      <c r="CLL2" s="228"/>
      <c r="CLM2" s="228"/>
      <c r="CLN2" s="228"/>
      <c r="CLO2" s="228"/>
      <c r="CLP2" s="228"/>
      <c r="CLQ2" s="228"/>
      <c r="CLR2" s="228"/>
      <c r="CLS2" s="228"/>
      <c r="CLT2" s="228"/>
      <c r="CLU2" s="228"/>
      <c r="CLV2" s="228"/>
      <c r="CLW2" s="228"/>
      <c r="CLX2" s="228"/>
      <c r="CLY2" s="228"/>
      <c r="CLZ2" s="228"/>
      <c r="CMA2" s="228"/>
      <c r="CMB2" s="228"/>
      <c r="CMC2" s="228"/>
      <c r="CMD2" s="228"/>
      <c r="CME2" s="228"/>
      <c r="CMF2" s="228"/>
      <c r="CMG2" s="228"/>
      <c r="CMH2" s="228"/>
      <c r="CMI2" s="228"/>
      <c r="CMJ2" s="228"/>
      <c r="CMK2" s="228"/>
      <c r="CML2" s="228"/>
      <c r="CMM2" s="228"/>
      <c r="CMN2" s="228"/>
      <c r="CMO2" s="228"/>
      <c r="CMP2" s="228"/>
      <c r="CMQ2" s="228"/>
      <c r="CMR2" s="228"/>
      <c r="CMS2" s="228"/>
      <c r="CMT2" s="228"/>
      <c r="CMU2" s="228"/>
      <c r="CMV2" s="228"/>
      <c r="CMW2" s="228"/>
      <c r="CMX2" s="228"/>
      <c r="CMY2" s="228"/>
      <c r="CMZ2" s="228"/>
      <c r="CNA2" s="228"/>
      <c r="CNB2" s="228"/>
      <c r="CNC2" s="228"/>
      <c r="CND2" s="228"/>
      <c r="CNE2" s="228"/>
      <c r="CNF2" s="228"/>
      <c r="CNG2" s="228"/>
      <c r="CNH2" s="228"/>
      <c r="CNI2" s="228"/>
      <c r="CNJ2" s="228"/>
      <c r="CNK2" s="228"/>
      <c r="CNL2" s="228"/>
      <c r="CNM2" s="228"/>
      <c r="CNN2" s="228"/>
      <c r="CNO2" s="228"/>
      <c r="CNP2" s="228"/>
      <c r="CNQ2" s="228"/>
      <c r="CNR2" s="228"/>
      <c r="CNS2" s="228"/>
      <c r="CNT2" s="228"/>
      <c r="CNU2" s="228"/>
      <c r="CNV2" s="228"/>
      <c r="CNW2" s="228"/>
      <c r="CNX2" s="228"/>
      <c r="CNY2" s="228"/>
      <c r="CNZ2" s="228"/>
      <c r="COA2" s="228"/>
      <c r="COB2" s="228"/>
      <c r="COC2" s="228"/>
      <c r="COD2" s="228"/>
      <c r="COE2" s="228"/>
      <c r="COF2" s="228"/>
      <c r="COG2" s="228"/>
      <c r="COH2" s="228"/>
      <c r="COI2" s="228"/>
      <c r="COJ2" s="228"/>
      <c r="COK2" s="228"/>
      <c r="COL2" s="228"/>
      <c r="COM2" s="228"/>
      <c r="CON2" s="228"/>
      <c r="COO2" s="228"/>
      <c r="COP2" s="228"/>
      <c r="COQ2" s="228"/>
      <c r="COR2" s="228"/>
      <c r="COS2" s="228"/>
      <c r="COT2" s="228"/>
      <c r="COU2" s="228"/>
      <c r="COV2" s="228"/>
      <c r="COW2" s="228"/>
      <c r="COX2" s="228"/>
      <c r="COY2" s="228"/>
      <c r="COZ2" s="228"/>
      <c r="CPA2" s="228"/>
      <c r="CPB2" s="228"/>
      <c r="CPC2" s="228"/>
      <c r="CPD2" s="228"/>
      <c r="CPE2" s="228"/>
      <c r="CPF2" s="228"/>
      <c r="CPG2" s="228"/>
      <c r="CPH2" s="228"/>
      <c r="CPI2" s="228"/>
      <c r="CPJ2" s="228"/>
      <c r="CPK2" s="228"/>
      <c r="CPL2" s="228"/>
      <c r="CPM2" s="228"/>
      <c r="CPN2" s="228"/>
      <c r="CPO2" s="228"/>
      <c r="CPP2" s="228"/>
      <c r="CPQ2" s="228"/>
      <c r="CPR2" s="228"/>
      <c r="CPS2" s="228"/>
      <c r="CPT2" s="228"/>
      <c r="CPU2" s="228"/>
      <c r="CPV2" s="228"/>
      <c r="CPW2" s="228"/>
      <c r="CPX2" s="228"/>
      <c r="CPY2" s="228"/>
      <c r="CPZ2" s="228"/>
      <c r="CQA2" s="228"/>
      <c r="CQB2" s="228"/>
      <c r="CQC2" s="228"/>
      <c r="CQD2" s="228"/>
      <c r="CQE2" s="228"/>
      <c r="CQF2" s="228"/>
      <c r="CQG2" s="228"/>
      <c r="CQH2" s="228"/>
      <c r="CQI2" s="228"/>
      <c r="CQJ2" s="228"/>
      <c r="CQK2" s="228"/>
      <c r="CQL2" s="228"/>
      <c r="CQM2" s="228"/>
      <c r="CQN2" s="228"/>
      <c r="CQO2" s="228"/>
      <c r="CQP2" s="228"/>
      <c r="CQQ2" s="228"/>
      <c r="CQR2" s="228"/>
      <c r="CQS2" s="228"/>
      <c r="CQT2" s="228"/>
      <c r="CQU2" s="228"/>
      <c r="CQV2" s="228"/>
      <c r="CQW2" s="228"/>
      <c r="CQX2" s="228"/>
      <c r="CQY2" s="228"/>
      <c r="CQZ2" s="228"/>
      <c r="CRA2" s="228"/>
      <c r="CRB2" s="228"/>
      <c r="CRC2" s="228"/>
      <c r="CRD2" s="228"/>
      <c r="CRE2" s="228"/>
      <c r="CRF2" s="228"/>
      <c r="CRG2" s="228"/>
      <c r="CRH2" s="228"/>
      <c r="CRI2" s="228"/>
      <c r="CRJ2" s="228"/>
      <c r="CRK2" s="228"/>
      <c r="CRL2" s="228"/>
      <c r="CRM2" s="228"/>
      <c r="CRN2" s="228"/>
      <c r="CRO2" s="228"/>
      <c r="CRP2" s="228"/>
      <c r="CRQ2" s="228"/>
      <c r="CRR2" s="228"/>
      <c r="CRS2" s="228"/>
      <c r="CRT2" s="228"/>
      <c r="CRU2" s="228"/>
      <c r="CRV2" s="228"/>
      <c r="CRW2" s="228"/>
      <c r="CRX2" s="228"/>
      <c r="CRY2" s="228"/>
      <c r="CRZ2" s="228"/>
      <c r="CSA2" s="228"/>
      <c r="CSB2" s="228"/>
      <c r="CSC2" s="228"/>
      <c r="CSD2" s="228"/>
      <c r="CSE2" s="228"/>
      <c r="CSF2" s="228"/>
      <c r="CSG2" s="228"/>
      <c r="CSH2" s="228"/>
      <c r="CSI2" s="228"/>
      <c r="CSJ2" s="228"/>
      <c r="CSK2" s="228"/>
      <c r="CSL2" s="228"/>
      <c r="CSM2" s="228"/>
      <c r="CSN2" s="228"/>
      <c r="CSO2" s="228"/>
      <c r="CSP2" s="228"/>
      <c r="CSQ2" s="228"/>
      <c r="CSR2" s="228"/>
      <c r="CSS2" s="228"/>
      <c r="CST2" s="228"/>
      <c r="CSU2" s="228"/>
      <c r="CSV2" s="228"/>
      <c r="CSW2" s="228"/>
      <c r="CSX2" s="228"/>
      <c r="CSY2" s="228"/>
      <c r="CSZ2" s="228"/>
      <c r="CTA2" s="228"/>
      <c r="CTB2" s="228"/>
      <c r="CTC2" s="228"/>
      <c r="CTD2" s="228"/>
      <c r="CTE2" s="228"/>
      <c r="CTF2" s="228"/>
      <c r="CTG2" s="228"/>
      <c r="CTH2" s="228"/>
      <c r="CTI2" s="228"/>
      <c r="CTJ2" s="228"/>
      <c r="CTK2" s="228"/>
      <c r="CTL2" s="228"/>
      <c r="CTM2" s="228"/>
      <c r="CTN2" s="228"/>
      <c r="CTO2" s="228"/>
      <c r="CTP2" s="228"/>
      <c r="CTQ2" s="228"/>
      <c r="CTR2" s="228"/>
      <c r="CTS2" s="228"/>
      <c r="CTT2" s="228"/>
      <c r="CTU2" s="228"/>
      <c r="CTV2" s="228"/>
      <c r="CTW2" s="228"/>
      <c r="CTX2" s="228"/>
      <c r="CTY2" s="228"/>
      <c r="CTZ2" s="228"/>
      <c r="CUA2" s="228"/>
      <c r="CUB2" s="228"/>
      <c r="CUC2" s="228"/>
      <c r="CUD2" s="228"/>
      <c r="CUE2" s="228"/>
      <c r="CUF2" s="228"/>
      <c r="CUG2" s="228"/>
      <c r="CUH2" s="228"/>
      <c r="CUI2" s="228"/>
      <c r="CUJ2" s="228"/>
      <c r="CUK2" s="228"/>
      <c r="CUL2" s="228"/>
      <c r="CUM2" s="228"/>
      <c r="CUN2" s="228"/>
      <c r="CUO2" s="228"/>
      <c r="CUP2" s="228"/>
      <c r="CUQ2" s="228"/>
      <c r="CUR2" s="228"/>
      <c r="CUS2" s="228"/>
      <c r="CUT2" s="228"/>
      <c r="CUU2" s="228"/>
      <c r="CUV2" s="228"/>
      <c r="CUW2" s="228"/>
      <c r="CUX2" s="228"/>
      <c r="CUY2" s="228"/>
      <c r="CUZ2" s="228"/>
      <c r="CVA2" s="228"/>
      <c r="CVB2" s="228"/>
      <c r="CVC2" s="228"/>
      <c r="CVD2" s="228"/>
      <c r="CVE2" s="228"/>
      <c r="CVF2" s="228"/>
      <c r="CVG2" s="228"/>
      <c r="CVH2" s="228"/>
      <c r="CVI2" s="228"/>
      <c r="CVJ2" s="228"/>
      <c r="CVK2" s="228"/>
      <c r="CVL2" s="228"/>
      <c r="CVM2" s="228"/>
      <c r="CVN2" s="228"/>
      <c r="CVO2" s="228"/>
      <c r="CVP2" s="228"/>
      <c r="CVQ2" s="228"/>
      <c r="CVR2" s="228"/>
      <c r="CVS2" s="228"/>
      <c r="CVT2" s="228"/>
      <c r="CVU2" s="228"/>
      <c r="CVV2" s="228"/>
      <c r="CVW2" s="228"/>
      <c r="CVX2" s="228"/>
      <c r="CVY2" s="228"/>
      <c r="CVZ2" s="228"/>
      <c r="CWA2" s="228"/>
      <c r="CWB2" s="228"/>
      <c r="CWC2" s="228"/>
      <c r="CWD2" s="228"/>
      <c r="CWE2" s="228"/>
      <c r="CWF2" s="228"/>
      <c r="CWG2" s="228"/>
      <c r="CWH2" s="228"/>
      <c r="CWI2" s="228"/>
      <c r="CWJ2" s="228"/>
      <c r="CWK2" s="228"/>
      <c r="CWL2" s="228"/>
      <c r="CWM2" s="228"/>
      <c r="CWN2" s="228"/>
      <c r="CWO2" s="228"/>
      <c r="CWP2" s="228"/>
      <c r="CWQ2" s="228"/>
      <c r="CWR2" s="228"/>
      <c r="CWS2" s="228"/>
      <c r="CWT2" s="228"/>
      <c r="CWU2" s="228"/>
      <c r="CWV2" s="228"/>
      <c r="CWW2" s="228"/>
      <c r="CWX2" s="228"/>
      <c r="CWY2" s="228"/>
      <c r="CWZ2" s="228"/>
      <c r="CXA2" s="228"/>
      <c r="CXB2" s="228"/>
      <c r="CXC2" s="228"/>
      <c r="CXD2" s="228"/>
      <c r="CXE2" s="228"/>
      <c r="CXF2" s="228"/>
      <c r="CXG2" s="228"/>
      <c r="CXH2" s="228"/>
      <c r="CXI2" s="228"/>
      <c r="CXJ2" s="228"/>
      <c r="CXK2" s="228"/>
      <c r="CXL2" s="228"/>
      <c r="CXM2" s="228"/>
      <c r="CXN2" s="228"/>
      <c r="CXO2" s="228"/>
      <c r="CXP2" s="228"/>
      <c r="CXQ2" s="228"/>
      <c r="CXR2" s="228"/>
      <c r="CXS2" s="228"/>
      <c r="CXT2" s="228"/>
      <c r="CXU2" s="228"/>
      <c r="CXV2" s="228"/>
      <c r="CXW2" s="228"/>
      <c r="CXX2" s="228"/>
      <c r="CXY2" s="228"/>
      <c r="CXZ2" s="228"/>
      <c r="CYA2" s="228"/>
      <c r="CYB2" s="228"/>
      <c r="CYC2" s="228"/>
      <c r="CYD2" s="228"/>
      <c r="CYE2" s="228"/>
      <c r="CYF2" s="228"/>
      <c r="CYG2" s="228"/>
      <c r="CYH2" s="228"/>
      <c r="CYI2" s="228"/>
      <c r="CYJ2" s="228"/>
      <c r="CYK2" s="228"/>
      <c r="CYL2" s="228"/>
      <c r="CYM2" s="228"/>
      <c r="CYN2" s="228"/>
      <c r="CYO2" s="228"/>
      <c r="CYP2" s="228"/>
      <c r="CYQ2" s="228"/>
      <c r="CYR2" s="228"/>
      <c r="CYS2" s="228"/>
      <c r="CYT2" s="228"/>
      <c r="CYU2" s="228"/>
      <c r="CYV2" s="228"/>
      <c r="CYW2" s="228"/>
      <c r="CYX2" s="228"/>
      <c r="CYY2" s="228"/>
      <c r="CYZ2" s="228"/>
      <c r="CZA2" s="228"/>
      <c r="CZB2" s="228"/>
      <c r="CZC2" s="228"/>
      <c r="CZD2" s="228"/>
      <c r="CZE2" s="228"/>
      <c r="CZF2" s="228"/>
      <c r="CZG2" s="228"/>
      <c r="CZH2" s="228"/>
      <c r="CZI2" s="228"/>
      <c r="CZJ2" s="228"/>
      <c r="CZK2" s="228"/>
      <c r="CZL2" s="228"/>
      <c r="CZM2" s="228"/>
      <c r="CZN2" s="228"/>
      <c r="CZO2" s="228"/>
      <c r="CZP2" s="228"/>
      <c r="CZQ2" s="228"/>
      <c r="CZR2" s="228"/>
      <c r="CZS2" s="228"/>
      <c r="CZT2" s="228"/>
      <c r="CZU2" s="228"/>
      <c r="CZV2" s="228"/>
      <c r="CZW2" s="228"/>
      <c r="CZX2" s="228"/>
      <c r="CZY2" s="228"/>
      <c r="CZZ2" s="228"/>
      <c r="DAA2" s="228"/>
      <c r="DAB2" s="228"/>
      <c r="DAC2" s="228"/>
      <c r="DAD2" s="228"/>
      <c r="DAE2" s="228"/>
      <c r="DAF2" s="228"/>
      <c r="DAG2" s="228"/>
      <c r="DAH2" s="228"/>
      <c r="DAI2" s="228"/>
      <c r="DAJ2" s="228"/>
      <c r="DAK2" s="228"/>
      <c r="DAL2" s="228"/>
      <c r="DAM2" s="228"/>
      <c r="DAN2" s="228"/>
      <c r="DAO2" s="228"/>
      <c r="DAP2" s="228"/>
      <c r="DAQ2" s="228"/>
      <c r="DAR2" s="228"/>
      <c r="DAS2" s="228"/>
      <c r="DAT2" s="228"/>
      <c r="DAU2" s="228"/>
      <c r="DAV2" s="228"/>
      <c r="DAW2" s="228"/>
      <c r="DAX2" s="228"/>
      <c r="DAY2" s="228"/>
      <c r="DAZ2" s="228"/>
      <c r="DBA2" s="228"/>
      <c r="DBB2" s="228"/>
      <c r="DBC2" s="228"/>
      <c r="DBD2" s="228"/>
      <c r="DBE2" s="228"/>
      <c r="DBF2" s="228"/>
      <c r="DBG2" s="228"/>
      <c r="DBH2" s="228"/>
      <c r="DBI2" s="228"/>
      <c r="DBJ2" s="228"/>
      <c r="DBK2" s="228"/>
      <c r="DBL2" s="228"/>
      <c r="DBM2" s="228"/>
      <c r="DBN2" s="228"/>
      <c r="DBO2" s="228"/>
      <c r="DBP2" s="228"/>
      <c r="DBQ2" s="228"/>
      <c r="DBR2" s="228"/>
      <c r="DBS2" s="228"/>
      <c r="DBT2" s="228"/>
      <c r="DBU2" s="228"/>
      <c r="DBV2" s="228"/>
      <c r="DBW2" s="228"/>
      <c r="DBX2" s="228"/>
      <c r="DBY2" s="228"/>
      <c r="DBZ2" s="228"/>
      <c r="DCA2" s="228"/>
      <c r="DCB2" s="228"/>
      <c r="DCC2" s="228"/>
      <c r="DCD2" s="228"/>
      <c r="DCE2" s="228"/>
      <c r="DCF2" s="228"/>
      <c r="DCG2" s="228"/>
      <c r="DCH2" s="228"/>
      <c r="DCI2" s="228"/>
      <c r="DCJ2" s="228"/>
      <c r="DCK2" s="228"/>
      <c r="DCL2" s="228"/>
      <c r="DCM2" s="228"/>
      <c r="DCN2" s="228"/>
      <c r="DCO2" s="228"/>
      <c r="DCP2" s="228"/>
      <c r="DCQ2" s="228"/>
      <c r="DCR2" s="228"/>
      <c r="DCS2" s="228"/>
      <c r="DCT2" s="228"/>
      <c r="DCU2" s="228"/>
      <c r="DCV2" s="228"/>
      <c r="DCW2" s="228"/>
      <c r="DCX2" s="228"/>
      <c r="DCY2" s="228"/>
      <c r="DCZ2" s="228"/>
      <c r="DDA2" s="228"/>
      <c r="DDB2" s="228"/>
      <c r="DDC2" s="228"/>
      <c r="DDD2" s="228"/>
      <c r="DDE2" s="228"/>
      <c r="DDF2" s="228"/>
      <c r="DDG2" s="228"/>
      <c r="DDH2" s="228"/>
      <c r="DDI2" s="228"/>
      <c r="DDJ2" s="228"/>
      <c r="DDK2" s="228"/>
      <c r="DDL2" s="228"/>
      <c r="DDM2" s="228"/>
      <c r="DDN2" s="228"/>
      <c r="DDO2" s="228"/>
      <c r="DDP2" s="228"/>
      <c r="DDQ2" s="228"/>
      <c r="DDR2" s="228"/>
      <c r="DDS2" s="228"/>
      <c r="DDT2" s="228"/>
      <c r="DDU2" s="228"/>
      <c r="DDV2" s="228"/>
      <c r="DDW2" s="228"/>
      <c r="DDX2" s="228"/>
      <c r="DDY2" s="228"/>
      <c r="DDZ2" s="228"/>
      <c r="DEA2" s="228"/>
      <c r="DEB2" s="228"/>
      <c r="DEC2" s="228"/>
      <c r="DED2" s="228"/>
      <c r="DEE2" s="228"/>
      <c r="DEF2" s="228"/>
      <c r="DEG2" s="228"/>
      <c r="DEH2" s="228"/>
      <c r="DEI2" s="228"/>
      <c r="DEJ2" s="228"/>
      <c r="DEK2" s="228"/>
      <c r="DEL2" s="228"/>
      <c r="DEM2" s="228"/>
      <c r="DEN2" s="228"/>
      <c r="DEO2" s="228"/>
      <c r="DEP2" s="228"/>
      <c r="DEQ2" s="228"/>
      <c r="DER2" s="228"/>
      <c r="DES2" s="228"/>
      <c r="DET2" s="228"/>
      <c r="DEU2" s="228"/>
      <c r="DEV2" s="228"/>
      <c r="DEW2" s="228"/>
      <c r="DEX2" s="228"/>
      <c r="DEY2" s="228"/>
      <c r="DEZ2" s="228"/>
      <c r="DFA2" s="228"/>
      <c r="DFB2" s="228"/>
      <c r="DFC2" s="228"/>
      <c r="DFD2" s="228"/>
      <c r="DFE2" s="228"/>
      <c r="DFF2" s="228"/>
      <c r="DFG2" s="228"/>
      <c r="DFH2" s="228"/>
      <c r="DFI2" s="228"/>
      <c r="DFJ2" s="228"/>
      <c r="DFK2" s="228"/>
      <c r="DFL2" s="228"/>
      <c r="DFM2" s="228"/>
      <c r="DFN2" s="228"/>
      <c r="DFO2" s="228"/>
      <c r="DFP2" s="228"/>
      <c r="DFQ2" s="228"/>
      <c r="DFR2" s="228"/>
      <c r="DFS2" s="228"/>
      <c r="DFT2" s="228"/>
      <c r="DFU2" s="228"/>
      <c r="DFV2" s="228"/>
      <c r="DFW2" s="228"/>
      <c r="DFX2" s="228"/>
      <c r="DFY2" s="228"/>
      <c r="DFZ2" s="228"/>
      <c r="DGA2" s="228"/>
      <c r="DGB2" s="228"/>
      <c r="DGC2" s="228"/>
      <c r="DGD2" s="228"/>
      <c r="DGE2" s="228"/>
      <c r="DGF2" s="228"/>
      <c r="DGG2" s="228"/>
      <c r="DGH2" s="228"/>
      <c r="DGI2" s="228"/>
      <c r="DGJ2" s="228"/>
      <c r="DGK2" s="228"/>
      <c r="DGL2" s="228"/>
      <c r="DGM2" s="228"/>
      <c r="DGN2" s="228"/>
      <c r="DGO2" s="228"/>
      <c r="DGP2" s="228"/>
      <c r="DGQ2" s="228"/>
      <c r="DGR2" s="228"/>
      <c r="DGS2" s="228"/>
      <c r="DGT2" s="228"/>
      <c r="DGU2" s="228"/>
      <c r="DGV2" s="228"/>
      <c r="DGW2" s="228"/>
      <c r="DGX2" s="228"/>
      <c r="DGY2" s="228"/>
      <c r="DGZ2" s="228"/>
      <c r="DHA2" s="228"/>
      <c r="DHB2" s="228"/>
      <c r="DHC2" s="228"/>
      <c r="DHD2" s="228"/>
      <c r="DHE2" s="228"/>
      <c r="DHF2" s="228"/>
      <c r="DHG2" s="228"/>
      <c r="DHH2" s="228"/>
      <c r="DHI2" s="228"/>
      <c r="DHJ2" s="228"/>
      <c r="DHK2" s="228"/>
      <c r="DHL2" s="228"/>
      <c r="DHM2" s="228"/>
      <c r="DHN2" s="228"/>
      <c r="DHO2" s="228"/>
      <c r="DHP2" s="228"/>
      <c r="DHQ2" s="228"/>
      <c r="DHR2" s="228"/>
      <c r="DHS2" s="228"/>
      <c r="DHT2" s="228"/>
      <c r="DHU2" s="228"/>
      <c r="DHV2" s="228"/>
      <c r="DHW2" s="228"/>
      <c r="DHX2" s="228"/>
      <c r="DHY2" s="228"/>
      <c r="DHZ2" s="228"/>
      <c r="DIA2" s="228"/>
      <c r="DIB2" s="228"/>
      <c r="DIC2" s="228"/>
      <c r="DID2" s="228"/>
      <c r="DIE2" s="228"/>
      <c r="DIF2" s="228"/>
      <c r="DIG2" s="228"/>
      <c r="DIH2" s="228"/>
      <c r="DII2" s="228"/>
      <c r="DIJ2" s="228"/>
      <c r="DIK2" s="228"/>
      <c r="DIL2" s="228"/>
      <c r="DIM2" s="228"/>
      <c r="DIN2" s="228"/>
      <c r="DIO2" s="228"/>
      <c r="DIP2" s="228"/>
      <c r="DIQ2" s="228"/>
      <c r="DIR2" s="228"/>
      <c r="DIS2" s="228"/>
      <c r="DIT2" s="228"/>
      <c r="DIU2" s="228"/>
      <c r="DIV2" s="228"/>
      <c r="DIW2" s="228"/>
      <c r="DIX2" s="228"/>
      <c r="DIY2" s="228"/>
      <c r="DIZ2" s="228"/>
      <c r="DJA2" s="228"/>
      <c r="DJB2" s="228"/>
      <c r="DJC2" s="228"/>
      <c r="DJD2" s="228"/>
      <c r="DJE2" s="228"/>
      <c r="DJF2" s="228"/>
      <c r="DJG2" s="228"/>
      <c r="DJH2" s="228"/>
      <c r="DJI2" s="228"/>
      <c r="DJJ2" s="228"/>
      <c r="DJK2" s="228"/>
      <c r="DJL2" s="228"/>
      <c r="DJM2" s="228"/>
      <c r="DJN2" s="228"/>
      <c r="DJO2" s="228"/>
      <c r="DJP2" s="228"/>
      <c r="DJQ2" s="228"/>
      <c r="DJR2" s="228"/>
      <c r="DJS2" s="228"/>
      <c r="DJT2" s="228"/>
      <c r="DJU2" s="228"/>
      <c r="DJV2" s="228"/>
      <c r="DJW2" s="228"/>
      <c r="DJX2" s="228"/>
      <c r="DJY2" s="228"/>
      <c r="DJZ2" s="228"/>
      <c r="DKA2" s="228"/>
      <c r="DKB2" s="228"/>
      <c r="DKC2" s="228"/>
      <c r="DKD2" s="228"/>
      <c r="DKE2" s="228"/>
      <c r="DKF2" s="228"/>
      <c r="DKG2" s="228"/>
      <c r="DKH2" s="228"/>
      <c r="DKI2" s="228"/>
      <c r="DKJ2" s="228"/>
      <c r="DKK2" s="228"/>
      <c r="DKL2" s="228"/>
      <c r="DKM2" s="228"/>
      <c r="DKN2" s="228"/>
      <c r="DKO2" s="228"/>
      <c r="DKP2" s="228"/>
      <c r="DKQ2" s="228"/>
      <c r="DKR2" s="228"/>
      <c r="DKS2" s="228"/>
      <c r="DKT2" s="228"/>
      <c r="DKU2" s="228"/>
      <c r="DKV2" s="228"/>
      <c r="DKW2" s="228"/>
      <c r="DKX2" s="228"/>
      <c r="DKY2" s="228"/>
      <c r="DKZ2" s="228"/>
      <c r="DLA2" s="228"/>
      <c r="DLB2" s="228"/>
      <c r="DLC2" s="228"/>
      <c r="DLD2" s="228"/>
      <c r="DLE2" s="228"/>
      <c r="DLF2" s="228"/>
      <c r="DLG2" s="228"/>
      <c r="DLH2" s="228"/>
      <c r="DLI2" s="228"/>
      <c r="DLJ2" s="228"/>
      <c r="DLK2" s="228"/>
      <c r="DLL2" s="228"/>
      <c r="DLM2" s="228"/>
      <c r="DLN2" s="228"/>
      <c r="DLO2" s="228"/>
      <c r="DLP2" s="228"/>
      <c r="DLQ2" s="228"/>
      <c r="DLR2" s="228"/>
      <c r="DLS2" s="228"/>
      <c r="DLT2" s="228"/>
      <c r="DLU2" s="228"/>
      <c r="DLV2" s="228"/>
      <c r="DLW2" s="228"/>
      <c r="DLX2" s="228"/>
      <c r="DLY2" s="228"/>
      <c r="DLZ2" s="228"/>
      <c r="DMA2" s="228"/>
      <c r="DMB2" s="228"/>
      <c r="DMC2" s="228"/>
      <c r="DMD2" s="228"/>
      <c r="DME2" s="228"/>
      <c r="DMF2" s="228"/>
      <c r="DMG2" s="228"/>
      <c r="DMH2" s="228"/>
      <c r="DMI2" s="228"/>
      <c r="DMJ2" s="228"/>
      <c r="DMK2" s="228"/>
      <c r="DML2" s="228"/>
      <c r="DMM2" s="228"/>
      <c r="DMN2" s="228"/>
      <c r="DMO2" s="228"/>
      <c r="DMP2" s="228"/>
      <c r="DMQ2" s="228"/>
      <c r="DMR2" s="228"/>
      <c r="DMS2" s="228"/>
      <c r="DMT2" s="228"/>
      <c r="DMU2" s="228"/>
      <c r="DMV2" s="228"/>
      <c r="DMW2" s="228"/>
      <c r="DMX2" s="228"/>
      <c r="DMY2" s="228"/>
      <c r="DMZ2" s="228"/>
      <c r="DNA2" s="228"/>
      <c r="DNB2" s="228"/>
      <c r="DNC2" s="228"/>
      <c r="DND2" s="228"/>
      <c r="DNE2" s="228"/>
      <c r="DNF2" s="228"/>
      <c r="DNG2" s="228"/>
      <c r="DNH2" s="228"/>
      <c r="DNI2" s="228"/>
      <c r="DNJ2" s="228"/>
      <c r="DNK2" s="228"/>
      <c r="DNL2" s="228"/>
      <c r="DNM2" s="228"/>
      <c r="DNN2" s="228"/>
      <c r="DNO2" s="228"/>
      <c r="DNP2" s="228"/>
      <c r="DNQ2" s="228"/>
      <c r="DNR2" s="228"/>
      <c r="DNS2" s="228"/>
      <c r="DNT2" s="228"/>
      <c r="DNU2" s="228"/>
      <c r="DNV2" s="228"/>
      <c r="DNW2" s="228"/>
      <c r="DNX2" s="228"/>
      <c r="DNY2" s="228"/>
      <c r="DNZ2" s="228"/>
      <c r="DOA2" s="228"/>
      <c r="DOB2" s="228"/>
      <c r="DOC2" s="228"/>
      <c r="DOD2" s="228"/>
      <c r="DOE2" s="228"/>
      <c r="DOF2" s="228"/>
      <c r="DOG2" s="228"/>
      <c r="DOH2" s="228"/>
      <c r="DOI2" s="228"/>
      <c r="DOJ2" s="228"/>
      <c r="DOK2" s="228"/>
      <c r="DOL2" s="228"/>
      <c r="DOM2" s="228"/>
      <c r="DON2" s="228"/>
      <c r="DOO2" s="228"/>
      <c r="DOP2" s="228"/>
      <c r="DOQ2" s="228"/>
      <c r="DOR2" s="228"/>
      <c r="DOS2" s="228"/>
      <c r="DOT2" s="228"/>
      <c r="DOU2" s="228"/>
      <c r="DOV2" s="228"/>
      <c r="DOW2" s="228"/>
      <c r="DOX2" s="228"/>
      <c r="DOY2" s="228"/>
      <c r="DOZ2" s="228"/>
      <c r="DPA2" s="228"/>
      <c r="DPB2" s="228"/>
      <c r="DPC2" s="228"/>
      <c r="DPD2" s="228"/>
      <c r="DPE2" s="228"/>
      <c r="DPF2" s="228"/>
      <c r="DPG2" s="228"/>
      <c r="DPH2" s="228"/>
      <c r="DPI2" s="228"/>
      <c r="DPJ2" s="228"/>
      <c r="DPK2" s="228"/>
      <c r="DPL2" s="228"/>
      <c r="DPM2" s="228"/>
      <c r="DPN2" s="228"/>
      <c r="DPO2" s="228"/>
      <c r="DPP2" s="228"/>
      <c r="DPQ2" s="228"/>
      <c r="DPR2" s="228"/>
      <c r="DPS2" s="228"/>
      <c r="DPT2" s="228"/>
      <c r="DPU2" s="228"/>
      <c r="DPV2" s="228"/>
      <c r="DPW2" s="228"/>
      <c r="DPX2" s="228"/>
      <c r="DPY2" s="228"/>
      <c r="DPZ2" s="228"/>
      <c r="DQA2" s="228"/>
      <c r="DQB2" s="228"/>
      <c r="DQC2" s="228"/>
      <c r="DQD2" s="228"/>
      <c r="DQE2" s="228"/>
      <c r="DQF2" s="228"/>
      <c r="DQG2" s="228"/>
      <c r="DQH2" s="228"/>
      <c r="DQI2" s="228"/>
      <c r="DQJ2" s="228"/>
      <c r="DQK2" s="228"/>
      <c r="DQL2" s="228"/>
      <c r="DQM2" s="228"/>
      <c r="DQN2" s="228"/>
      <c r="DQO2" s="228"/>
      <c r="DQP2" s="228"/>
      <c r="DQQ2" s="228"/>
      <c r="DQR2" s="228"/>
      <c r="DQS2" s="228"/>
      <c r="DQT2" s="228"/>
      <c r="DQU2" s="228"/>
      <c r="DQV2" s="228"/>
      <c r="DQW2" s="228"/>
      <c r="DQX2" s="228"/>
      <c r="DQY2" s="228"/>
      <c r="DQZ2" s="228"/>
      <c r="DRA2" s="228"/>
      <c r="DRB2" s="228"/>
      <c r="DRC2" s="228"/>
      <c r="DRD2" s="228"/>
      <c r="DRE2" s="228"/>
      <c r="DRF2" s="228"/>
      <c r="DRG2" s="228"/>
      <c r="DRH2" s="228"/>
      <c r="DRI2" s="228"/>
      <c r="DRJ2" s="228"/>
      <c r="DRK2" s="228"/>
      <c r="DRL2" s="228"/>
      <c r="DRM2" s="228"/>
      <c r="DRN2" s="228"/>
      <c r="DRO2" s="228"/>
      <c r="DRP2" s="228"/>
      <c r="DRQ2" s="228"/>
      <c r="DRR2" s="228"/>
      <c r="DRS2" s="228"/>
      <c r="DRT2" s="228"/>
      <c r="DRU2" s="228"/>
      <c r="DRV2" s="228"/>
      <c r="DRW2" s="228"/>
      <c r="DRX2" s="228"/>
      <c r="DRY2" s="228"/>
      <c r="DRZ2" s="228"/>
      <c r="DSA2" s="228"/>
      <c r="DSB2" s="228"/>
      <c r="DSC2" s="228"/>
      <c r="DSD2" s="228"/>
      <c r="DSE2" s="228"/>
      <c r="DSF2" s="228"/>
      <c r="DSG2" s="228"/>
      <c r="DSH2" s="228"/>
      <c r="DSI2" s="228"/>
      <c r="DSJ2" s="228"/>
      <c r="DSK2" s="228"/>
      <c r="DSL2" s="228"/>
      <c r="DSM2" s="228"/>
      <c r="DSN2" s="228"/>
      <c r="DSO2" s="228"/>
      <c r="DSP2" s="228"/>
      <c r="DSQ2" s="228"/>
      <c r="DSR2" s="228"/>
      <c r="DSS2" s="228"/>
      <c r="DST2" s="228"/>
      <c r="DSU2" s="228"/>
      <c r="DSV2" s="228"/>
      <c r="DSW2" s="228"/>
      <c r="DSX2" s="228"/>
      <c r="DSY2" s="228"/>
      <c r="DSZ2" s="228"/>
      <c r="DTA2" s="228"/>
      <c r="DTB2" s="228"/>
      <c r="DTC2" s="228"/>
      <c r="DTD2" s="228"/>
      <c r="DTE2" s="228"/>
      <c r="DTF2" s="228"/>
      <c r="DTG2" s="228"/>
      <c r="DTH2" s="228"/>
      <c r="DTI2" s="228"/>
      <c r="DTJ2" s="228"/>
      <c r="DTK2" s="228"/>
      <c r="DTL2" s="228"/>
      <c r="DTM2" s="228"/>
      <c r="DTN2" s="228"/>
      <c r="DTO2" s="228"/>
      <c r="DTP2" s="228"/>
      <c r="DTQ2" s="228"/>
      <c r="DTR2" s="228"/>
      <c r="DTS2" s="228"/>
      <c r="DTT2" s="228"/>
      <c r="DTU2" s="228"/>
      <c r="DTV2" s="228"/>
      <c r="DTW2" s="228"/>
      <c r="DTX2" s="228"/>
      <c r="DTY2" s="228"/>
      <c r="DTZ2" s="228"/>
      <c r="DUA2" s="228"/>
      <c r="DUB2" s="228"/>
      <c r="DUC2" s="228"/>
      <c r="DUD2" s="228"/>
      <c r="DUE2" s="228"/>
      <c r="DUF2" s="228"/>
      <c r="DUG2" s="228"/>
      <c r="DUH2" s="228"/>
      <c r="DUI2" s="228"/>
      <c r="DUJ2" s="228"/>
      <c r="DUK2" s="228"/>
      <c r="DUL2" s="228"/>
      <c r="DUM2" s="228"/>
      <c r="DUN2" s="228"/>
      <c r="DUO2" s="228"/>
      <c r="DUP2" s="228"/>
      <c r="DUQ2" s="228"/>
      <c r="DUR2" s="228"/>
      <c r="DUS2" s="228"/>
      <c r="DUT2" s="228"/>
      <c r="DUU2" s="228"/>
      <c r="DUV2" s="228"/>
      <c r="DUW2" s="228"/>
      <c r="DUX2" s="228"/>
      <c r="DUY2" s="228"/>
      <c r="DUZ2" s="228"/>
      <c r="DVA2" s="228"/>
      <c r="DVB2" s="228"/>
      <c r="DVC2" s="228"/>
      <c r="DVD2" s="228"/>
      <c r="DVE2" s="228"/>
      <c r="DVF2" s="228"/>
      <c r="DVG2" s="228"/>
      <c r="DVH2" s="228"/>
      <c r="DVI2" s="228"/>
      <c r="DVJ2" s="228"/>
      <c r="DVK2" s="228"/>
      <c r="DVL2" s="228"/>
      <c r="DVM2" s="228"/>
      <c r="DVN2" s="228"/>
      <c r="DVO2" s="228"/>
      <c r="DVP2" s="228"/>
      <c r="DVQ2" s="228"/>
      <c r="DVR2" s="228"/>
      <c r="DVS2" s="228"/>
      <c r="DVT2" s="228"/>
      <c r="DVU2" s="228"/>
      <c r="DVV2" s="228"/>
      <c r="DVW2" s="228"/>
      <c r="DVX2" s="228"/>
      <c r="DVY2" s="228"/>
      <c r="DVZ2" s="228"/>
      <c r="DWA2" s="228"/>
      <c r="DWB2" s="228"/>
      <c r="DWC2" s="228"/>
      <c r="DWD2" s="228"/>
      <c r="DWE2" s="228"/>
      <c r="DWF2" s="228"/>
      <c r="DWG2" s="228"/>
      <c r="DWH2" s="228"/>
      <c r="DWI2" s="228"/>
      <c r="DWJ2" s="228"/>
      <c r="DWK2" s="228"/>
      <c r="DWL2" s="228"/>
      <c r="DWM2" s="228"/>
      <c r="DWN2" s="228"/>
      <c r="DWO2" s="228"/>
      <c r="DWP2" s="228"/>
      <c r="DWQ2" s="228"/>
      <c r="DWR2" s="228"/>
      <c r="DWS2" s="228"/>
      <c r="DWT2" s="228"/>
      <c r="DWU2" s="228"/>
      <c r="DWV2" s="228"/>
      <c r="DWW2" s="228"/>
      <c r="DWX2" s="228"/>
      <c r="DWY2" s="228"/>
      <c r="DWZ2" s="228"/>
      <c r="DXA2" s="228"/>
      <c r="DXB2" s="228"/>
      <c r="DXC2" s="228"/>
      <c r="DXD2" s="228"/>
      <c r="DXE2" s="228"/>
      <c r="DXF2" s="228"/>
      <c r="DXG2" s="228"/>
      <c r="DXH2" s="228"/>
      <c r="DXI2" s="228"/>
      <c r="DXJ2" s="228"/>
      <c r="DXK2" s="228"/>
      <c r="DXL2" s="228"/>
      <c r="DXM2" s="228"/>
      <c r="DXN2" s="228"/>
      <c r="DXO2" s="228"/>
      <c r="DXP2" s="228"/>
      <c r="DXQ2" s="228"/>
      <c r="DXR2" s="228"/>
      <c r="DXS2" s="228"/>
      <c r="DXT2" s="228"/>
      <c r="DXU2" s="228"/>
      <c r="DXV2" s="228"/>
      <c r="DXW2" s="228"/>
      <c r="DXX2" s="228"/>
      <c r="DXY2" s="228"/>
      <c r="DXZ2" s="228"/>
      <c r="DYA2" s="228"/>
      <c r="DYB2" s="228"/>
      <c r="DYC2" s="228"/>
      <c r="DYD2" s="228"/>
      <c r="DYE2" s="228"/>
      <c r="DYF2" s="228"/>
      <c r="DYG2" s="228"/>
      <c r="DYH2" s="228"/>
      <c r="DYI2" s="228"/>
      <c r="DYJ2" s="228"/>
      <c r="DYK2" s="228"/>
      <c r="DYL2" s="228"/>
      <c r="DYM2" s="228"/>
      <c r="DYN2" s="228"/>
      <c r="DYO2" s="228"/>
      <c r="DYP2" s="228"/>
      <c r="DYQ2" s="228"/>
      <c r="DYR2" s="228"/>
      <c r="DYS2" s="228"/>
      <c r="DYT2" s="228"/>
      <c r="DYU2" s="228"/>
      <c r="DYV2" s="228"/>
      <c r="DYW2" s="228"/>
      <c r="DYX2" s="228"/>
      <c r="DYY2" s="228"/>
      <c r="DYZ2" s="228"/>
      <c r="DZA2" s="228"/>
      <c r="DZB2" s="228"/>
      <c r="DZC2" s="228"/>
      <c r="DZD2" s="228"/>
      <c r="DZE2" s="228"/>
      <c r="DZF2" s="228"/>
      <c r="DZG2" s="228"/>
      <c r="DZH2" s="228"/>
      <c r="DZI2" s="228"/>
      <c r="DZJ2" s="228"/>
      <c r="DZK2" s="228"/>
      <c r="DZL2" s="228"/>
      <c r="DZM2" s="228"/>
      <c r="DZN2" s="228"/>
      <c r="DZO2" s="228"/>
      <c r="DZP2" s="228"/>
      <c r="DZQ2" s="228"/>
      <c r="DZR2" s="228"/>
      <c r="DZS2" s="228"/>
      <c r="DZT2" s="228"/>
      <c r="DZU2" s="228"/>
      <c r="DZV2" s="228"/>
      <c r="DZW2" s="228"/>
      <c r="DZX2" s="228"/>
      <c r="DZY2" s="228"/>
      <c r="DZZ2" s="228"/>
      <c r="EAA2" s="228"/>
      <c r="EAB2" s="228"/>
      <c r="EAC2" s="228"/>
      <c r="EAD2" s="228"/>
      <c r="EAE2" s="228"/>
      <c r="EAF2" s="228"/>
      <c r="EAG2" s="228"/>
      <c r="EAH2" s="228"/>
      <c r="EAI2" s="228"/>
      <c r="EAJ2" s="228"/>
      <c r="EAK2" s="228"/>
      <c r="EAL2" s="228"/>
      <c r="EAM2" s="228"/>
      <c r="EAN2" s="228"/>
      <c r="EAO2" s="228"/>
      <c r="EAP2" s="228"/>
      <c r="EAQ2" s="228"/>
      <c r="EAR2" s="228"/>
      <c r="EAS2" s="228"/>
      <c r="EAT2" s="228"/>
      <c r="EAU2" s="228"/>
      <c r="EAV2" s="228"/>
      <c r="EAW2" s="228"/>
      <c r="EAX2" s="228"/>
      <c r="EAY2" s="228"/>
      <c r="EAZ2" s="228"/>
      <c r="EBA2" s="228"/>
      <c r="EBB2" s="228"/>
      <c r="EBC2" s="228"/>
      <c r="EBD2" s="228"/>
      <c r="EBE2" s="228"/>
      <c r="EBF2" s="228"/>
      <c r="EBG2" s="228"/>
      <c r="EBH2" s="228"/>
      <c r="EBI2" s="228"/>
      <c r="EBJ2" s="228"/>
      <c r="EBK2" s="228"/>
      <c r="EBL2" s="228"/>
      <c r="EBM2" s="228"/>
      <c r="EBN2" s="228"/>
      <c r="EBO2" s="228"/>
      <c r="EBP2" s="228"/>
      <c r="EBQ2" s="228"/>
      <c r="EBR2" s="228"/>
      <c r="EBS2" s="228"/>
      <c r="EBT2" s="228"/>
      <c r="EBU2" s="228"/>
      <c r="EBV2" s="228"/>
      <c r="EBW2" s="228"/>
      <c r="EBX2" s="228"/>
      <c r="EBY2" s="228"/>
      <c r="EBZ2" s="228"/>
      <c r="ECA2" s="228"/>
      <c r="ECB2" s="228"/>
      <c r="ECC2" s="228"/>
      <c r="ECD2" s="228"/>
      <c r="ECE2" s="228"/>
      <c r="ECF2" s="228"/>
      <c r="ECG2" s="228"/>
      <c r="ECH2" s="228"/>
      <c r="ECI2" s="228"/>
      <c r="ECJ2" s="228"/>
      <c r="ECK2" s="228"/>
      <c r="ECL2" s="228"/>
      <c r="ECM2" s="228"/>
      <c r="ECN2" s="228"/>
      <c r="ECO2" s="228"/>
      <c r="ECP2" s="228"/>
      <c r="ECQ2" s="228"/>
      <c r="ECR2" s="228"/>
      <c r="ECS2" s="228"/>
      <c r="ECT2" s="228"/>
      <c r="ECU2" s="228"/>
      <c r="ECV2" s="228"/>
      <c r="ECW2" s="228"/>
      <c r="ECX2" s="228"/>
      <c r="ECY2" s="228"/>
      <c r="ECZ2" s="228"/>
      <c r="EDA2" s="228"/>
      <c r="EDB2" s="228"/>
      <c r="EDC2" s="228"/>
      <c r="EDD2" s="228"/>
      <c r="EDE2" s="228"/>
      <c r="EDF2" s="228"/>
      <c r="EDG2" s="228"/>
      <c r="EDH2" s="228"/>
      <c r="EDI2" s="228"/>
      <c r="EDJ2" s="228"/>
      <c r="EDK2" s="228"/>
      <c r="EDL2" s="228"/>
      <c r="EDM2" s="228"/>
      <c r="EDN2" s="228"/>
      <c r="EDO2" s="228"/>
      <c r="EDP2" s="228"/>
      <c r="EDQ2" s="228"/>
      <c r="EDR2" s="228"/>
      <c r="EDS2" s="228"/>
      <c r="EDT2" s="228"/>
      <c r="EDU2" s="228"/>
      <c r="EDV2" s="228"/>
      <c r="EDW2" s="228"/>
      <c r="EDX2" s="228"/>
      <c r="EDY2" s="228"/>
      <c r="EDZ2" s="228"/>
      <c r="EEA2" s="228"/>
      <c r="EEB2" s="228"/>
      <c r="EEC2" s="228"/>
      <c r="EED2" s="228"/>
      <c r="EEE2" s="228"/>
      <c r="EEF2" s="228"/>
      <c r="EEG2" s="228"/>
      <c r="EEH2" s="228"/>
      <c r="EEI2" s="228"/>
      <c r="EEJ2" s="228"/>
      <c r="EEK2" s="228"/>
      <c r="EEL2" s="228"/>
      <c r="EEM2" s="228"/>
      <c r="EEN2" s="228"/>
      <c r="EEO2" s="228"/>
      <c r="EEP2" s="228"/>
      <c r="EEQ2" s="228"/>
      <c r="EER2" s="228"/>
      <c r="EES2" s="228"/>
      <c r="EET2" s="228"/>
      <c r="EEU2" s="228"/>
      <c r="EEV2" s="228"/>
      <c r="EEW2" s="228"/>
      <c r="EEX2" s="228"/>
      <c r="EEY2" s="228"/>
      <c r="EEZ2" s="228"/>
      <c r="EFA2" s="228"/>
      <c r="EFB2" s="228"/>
      <c r="EFC2" s="228"/>
      <c r="EFD2" s="228"/>
      <c r="EFE2" s="228"/>
      <c r="EFF2" s="228"/>
      <c r="EFG2" s="228"/>
      <c r="EFH2" s="228"/>
      <c r="EFI2" s="228"/>
      <c r="EFJ2" s="228"/>
      <c r="EFK2" s="228"/>
      <c r="EFL2" s="228"/>
      <c r="EFM2" s="228"/>
      <c r="EFN2" s="228"/>
      <c r="EFO2" s="228"/>
      <c r="EFP2" s="228"/>
      <c r="EFQ2" s="228"/>
      <c r="EFR2" s="228"/>
      <c r="EFS2" s="228"/>
      <c r="EFT2" s="228"/>
      <c r="EFU2" s="228"/>
      <c r="EFV2" s="228"/>
      <c r="EFW2" s="228"/>
      <c r="EFX2" s="228"/>
      <c r="EFY2" s="228"/>
      <c r="EFZ2" s="228"/>
      <c r="EGA2" s="228"/>
      <c r="EGB2" s="228"/>
      <c r="EGC2" s="228"/>
      <c r="EGD2" s="228"/>
      <c r="EGE2" s="228"/>
      <c r="EGF2" s="228"/>
      <c r="EGG2" s="228"/>
      <c r="EGH2" s="228"/>
      <c r="EGI2" s="228"/>
      <c r="EGJ2" s="228"/>
      <c r="EGK2" s="228"/>
      <c r="EGL2" s="228"/>
      <c r="EGM2" s="228"/>
      <c r="EGN2" s="228"/>
      <c r="EGO2" s="228"/>
      <c r="EGP2" s="228"/>
      <c r="EGQ2" s="228"/>
      <c r="EGR2" s="228"/>
      <c r="EGS2" s="228"/>
      <c r="EGT2" s="228"/>
      <c r="EGU2" s="228"/>
      <c r="EGV2" s="228"/>
      <c r="EGW2" s="228"/>
      <c r="EGX2" s="228"/>
      <c r="EGY2" s="228"/>
      <c r="EGZ2" s="228"/>
      <c r="EHA2" s="228"/>
      <c r="EHB2" s="228"/>
      <c r="EHC2" s="228"/>
      <c r="EHD2" s="228"/>
      <c r="EHE2" s="228"/>
      <c r="EHF2" s="228"/>
      <c r="EHG2" s="228"/>
      <c r="EHH2" s="228"/>
      <c r="EHI2" s="228"/>
      <c r="EHJ2" s="228"/>
      <c r="EHK2" s="228"/>
      <c r="EHL2" s="228"/>
      <c r="EHM2" s="228"/>
      <c r="EHN2" s="228"/>
      <c r="EHO2" s="228"/>
      <c r="EHP2" s="228"/>
      <c r="EHQ2" s="228"/>
      <c r="EHR2" s="228"/>
      <c r="EHS2" s="228"/>
      <c r="EHT2" s="228"/>
      <c r="EHU2" s="228"/>
      <c r="EHV2" s="228"/>
      <c r="EHW2" s="228"/>
      <c r="EHX2" s="228"/>
      <c r="EHY2" s="228"/>
      <c r="EHZ2" s="228"/>
      <c r="EIA2" s="228"/>
      <c r="EIB2" s="228"/>
      <c r="EIC2" s="228"/>
      <c r="EID2" s="228"/>
      <c r="EIE2" s="228"/>
      <c r="EIF2" s="228"/>
      <c r="EIG2" s="228"/>
      <c r="EIH2" s="228"/>
      <c r="EII2" s="228"/>
      <c r="EIJ2" s="228"/>
      <c r="EIK2" s="228"/>
      <c r="EIL2" s="228"/>
      <c r="EIM2" s="228"/>
      <c r="EIN2" s="228"/>
      <c r="EIO2" s="228"/>
      <c r="EIP2" s="228"/>
      <c r="EIQ2" s="228"/>
      <c r="EIR2" s="228"/>
      <c r="EIS2" s="228"/>
      <c r="EIT2" s="228"/>
      <c r="EIU2" s="228"/>
      <c r="EIV2" s="228"/>
      <c r="EIW2" s="228"/>
      <c r="EIX2" s="228"/>
      <c r="EIY2" s="228"/>
      <c r="EIZ2" s="228"/>
      <c r="EJA2" s="228"/>
      <c r="EJB2" s="228"/>
      <c r="EJC2" s="228"/>
      <c r="EJD2" s="228"/>
      <c r="EJE2" s="228"/>
      <c r="EJF2" s="228"/>
      <c r="EJG2" s="228"/>
      <c r="EJH2" s="228"/>
      <c r="EJI2" s="228"/>
      <c r="EJJ2" s="228"/>
      <c r="EJK2" s="228"/>
      <c r="EJL2" s="228"/>
      <c r="EJM2" s="228"/>
      <c r="EJN2" s="228"/>
      <c r="EJO2" s="228"/>
      <c r="EJP2" s="228"/>
      <c r="EJQ2" s="228"/>
      <c r="EJR2" s="228"/>
      <c r="EJS2" s="228"/>
      <c r="EJT2" s="228"/>
      <c r="EJU2" s="228"/>
      <c r="EJV2" s="228"/>
      <c r="EJW2" s="228"/>
      <c r="EJX2" s="228"/>
      <c r="EJY2" s="228"/>
      <c r="EJZ2" s="228"/>
      <c r="EKA2" s="228"/>
      <c r="EKB2" s="228"/>
      <c r="EKC2" s="228"/>
      <c r="EKD2" s="228"/>
      <c r="EKE2" s="228"/>
      <c r="EKF2" s="228"/>
      <c r="EKG2" s="228"/>
      <c r="EKH2" s="228"/>
      <c r="EKI2" s="228"/>
      <c r="EKJ2" s="228"/>
      <c r="EKK2" s="228"/>
      <c r="EKL2" s="228"/>
      <c r="EKM2" s="228"/>
      <c r="EKN2" s="228"/>
      <c r="EKO2" s="228"/>
      <c r="EKP2" s="228"/>
      <c r="EKQ2" s="228"/>
      <c r="EKR2" s="228"/>
      <c r="EKS2" s="228"/>
      <c r="EKT2" s="228"/>
      <c r="EKU2" s="228"/>
      <c r="EKV2" s="228"/>
      <c r="EKW2" s="228"/>
      <c r="EKX2" s="228"/>
      <c r="EKY2" s="228"/>
      <c r="EKZ2" s="228"/>
      <c r="ELA2" s="228"/>
      <c r="ELB2" s="228"/>
      <c r="ELC2" s="228"/>
      <c r="ELD2" s="228"/>
      <c r="ELE2" s="228"/>
      <c r="ELF2" s="228"/>
      <c r="ELG2" s="228"/>
      <c r="ELH2" s="228"/>
      <c r="ELI2" s="228"/>
      <c r="ELJ2" s="228"/>
      <c r="ELK2" s="228"/>
      <c r="ELL2" s="228"/>
      <c r="ELM2" s="228"/>
      <c r="ELN2" s="228"/>
      <c r="ELO2" s="228"/>
      <c r="ELP2" s="228"/>
      <c r="ELQ2" s="228"/>
      <c r="ELR2" s="228"/>
      <c r="ELS2" s="228"/>
      <c r="ELT2" s="228"/>
      <c r="ELU2" s="228"/>
      <c r="ELV2" s="228"/>
      <c r="ELW2" s="228"/>
      <c r="ELX2" s="228"/>
      <c r="ELY2" s="228"/>
      <c r="ELZ2" s="228"/>
      <c r="EMA2" s="228"/>
      <c r="EMB2" s="228"/>
      <c r="EMC2" s="228"/>
      <c r="EMD2" s="228"/>
      <c r="EME2" s="228"/>
      <c r="EMF2" s="228"/>
      <c r="EMG2" s="228"/>
      <c r="EMH2" s="228"/>
      <c r="EMI2" s="228"/>
      <c r="EMJ2" s="228"/>
      <c r="EMK2" s="228"/>
      <c r="EML2" s="228"/>
      <c r="EMM2" s="228"/>
      <c r="EMN2" s="228"/>
      <c r="EMO2" s="228"/>
      <c r="EMP2" s="228"/>
      <c r="EMQ2" s="228"/>
      <c r="EMR2" s="228"/>
      <c r="EMS2" s="228"/>
      <c r="EMT2" s="228"/>
      <c r="EMU2" s="228"/>
      <c r="EMV2" s="228"/>
      <c r="EMW2" s="228"/>
      <c r="EMX2" s="228"/>
      <c r="EMY2" s="228"/>
      <c r="EMZ2" s="228"/>
      <c r="ENA2" s="228"/>
      <c r="ENB2" s="228"/>
      <c r="ENC2" s="228"/>
      <c r="END2" s="228"/>
      <c r="ENE2" s="228"/>
      <c r="ENF2" s="228"/>
      <c r="ENG2" s="228"/>
      <c r="ENH2" s="228"/>
      <c r="ENI2" s="228"/>
      <c r="ENJ2" s="228"/>
      <c r="ENK2" s="228"/>
      <c r="ENL2" s="228"/>
      <c r="ENM2" s="228"/>
      <c r="ENN2" s="228"/>
      <c r="ENO2" s="228"/>
      <c r="ENP2" s="228"/>
      <c r="ENQ2" s="228"/>
      <c r="ENR2" s="228"/>
      <c r="ENS2" s="228"/>
      <c r="ENT2" s="228"/>
      <c r="ENU2" s="228"/>
      <c r="ENV2" s="228"/>
      <c r="ENW2" s="228"/>
      <c r="ENX2" s="228"/>
      <c r="ENY2" s="228"/>
      <c r="ENZ2" s="228"/>
      <c r="EOA2" s="228"/>
      <c r="EOB2" s="228"/>
      <c r="EOC2" s="228"/>
      <c r="EOD2" s="228"/>
      <c r="EOE2" s="228"/>
      <c r="EOF2" s="228"/>
      <c r="EOG2" s="228"/>
      <c r="EOH2" s="228"/>
      <c r="EOI2" s="228"/>
      <c r="EOJ2" s="228"/>
      <c r="EOK2" s="228"/>
      <c r="EOL2" s="228"/>
      <c r="EOM2" s="228"/>
      <c r="EON2" s="228"/>
      <c r="EOO2" s="228"/>
      <c r="EOP2" s="228"/>
      <c r="EOQ2" s="228"/>
      <c r="EOR2" s="228"/>
      <c r="EOS2" s="228"/>
      <c r="EOT2" s="228"/>
      <c r="EOU2" s="228"/>
      <c r="EOV2" s="228"/>
      <c r="EOW2" s="228"/>
      <c r="EOX2" s="228"/>
      <c r="EOY2" s="228"/>
      <c r="EOZ2" s="228"/>
      <c r="EPA2" s="228"/>
      <c r="EPB2" s="228"/>
      <c r="EPC2" s="228"/>
      <c r="EPD2" s="228"/>
      <c r="EPE2" s="228"/>
      <c r="EPF2" s="228"/>
      <c r="EPG2" s="228"/>
      <c r="EPH2" s="228"/>
      <c r="EPI2" s="228"/>
      <c r="EPJ2" s="228"/>
      <c r="EPK2" s="228"/>
      <c r="EPL2" s="228"/>
      <c r="EPM2" s="228"/>
      <c r="EPN2" s="228"/>
      <c r="EPO2" s="228"/>
      <c r="EPP2" s="228"/>
      <c r="EPQ2" s="228"/>
      <c r="EPR2" s="228"/>
      <c r="EPS2" s="228"/>
      <c r="EPT2" s="228"/>
      <c r="EPU2" s="228"/>
      <c r="EPV2" s="228"/>
      <c r="EPW2" s="228"/>
      <c r="EPX2" s="228"/>
      <c r="EPY2" s="228"/>
      <c r="EPZ2" s="228"/>
      <c r="EQA2" s="228"/>
      <c r="EQB2" s="228"/>
      <c r="EQC2" s="228"/>
      <c r="EQD2" s="228"/>
      <c r="EQE2" s="228"/>
      <c r="EQF2" s="228"/>
      <c r="EQG2" s="228"/>
      <c r="EQH2" s="228"/>
      <c r="EQI2" s="228"/>
      <c r="EQJ2" s="228"/>
      <c r="EQK2" s="228"/>
      <c r="EQL2" s="228"/>
      <c r="EQM2" s="228"/>
      <c r="EQN2" s="228"/>
      <c r="EQO2" s="228"/>
      <c r="EQP2" s="228"/>
      <c r="EQQ2" s="228"/>
      <c r="EQR2" s="228"/>
      <c r="EQS2" s="228"/>
      <c r="EQT2" s="228"/>
      <c r="EQU2" s="228"/>
      <c r="EQV2" s="228"/>
      <c r="EQW2" s="228"/>
      <c r="EQX2" s="228"/>
      <c r="EQY2" s="228"/>
      <c r="EQZ2" s="228"/>
      <c r="ERA2" s="228"/>
      <c r="ERB2" s="228"/>
      <c r="ERC2" s="228"/>
      <c r="ERD2" s="228"/>
      <c r="ERE2" s="228"/>
      <c r="ERF2" s="228"/>
      <c r="ERG2" s="228"/>
      <c r="ERH2" s="228"/>
      <c r="ERI2" s="228"/>
      <c r="ERJ2" s="228"/>
      <c r="ERK2" s="228"/>
      <c r="ERL2" s="228"/>
      <c r="ERM2" s="228"/>
      <c r="ERN2" s="228"/>
      <c r="ERO2" s="228"/>
      <c r="ERP2" s="228"/>
      <c r="ERQ2" s="228"/>
      <c r="ERR2" s="228"/>
      <c r="ERS2" s="228"/>
      <c r="ERT2" s="228"/>
      <c r="ERU2" s="228"/>
      <c r="ERV2" s="228"/>
      <c r="ERW2" s="228"/>
      <c r="ERX2" s="228"/>
      <c r="ERY2" s="228"/>
      <c r="ERZ2" s="228"/>
      <c r="ESA2" s="228"/>
      <c r="ESB2" s="228"/>
      <c r="ESC2" s="228"/>
      <c r="ESD2" s="228"/>
      <c r="ESE2" s="228"/>
      <c r="ESF2" s="228"/>
      <c r="ESG2" s="228"/>
      <c r="ESH2" s="228"/>
      <c r="ESI2" s="228"/>
      <c r="ESJ2" s="228"/>
      <c r="ESK2" s="228"/>
      <c r="ESL2" s="228"/>
      <c r="ESM2" s="228"/>
      <c r="ESN2" s="228"/>
      <c r="ESO2" s="228"/>
      <c r="ESP2" s="228"/>
      <c r="ESQ2" s="228"/>
      <c r="ESR2" s="228"/>
      <c r="ESS2" s="228"/>
      <c r="EST2" s="228"/>
      <c r="ESU2" s="228"/>
      <c r="ESV2" s="228"/>
      <c r="ESW2" s="228"/>
      <c r="ESX2" s="228"/>
      <c r="ESY2" s="228"/>
      <c r="ESZ2" s="228"/>
      <c r="ETA2" s="228"/>
      <c r="ETB2" s="228"/>
      <c r="ETC2" s="228"/>
      <c r="ETD2" s="228"/>
      <c r="ETE2" s="228"/>
      <c r="ETF2" s="228"/>
      <c r="ETG2" s="228"/>
      <c r="ETH2" s="228"/>
      <c r="ETI2" s="228"/>
      <c r="ETJ2" s="228"/>
      <c r="ETK2" s="228"/>
      <c r="ETL2" s="228"/>
      <c r="ETM2" s="228"/>
      <c r="ETN2" s="228"/>
      <c r="ETO2" s="228"/>
      <c r="ETP2" s="228"/>
      <c r="ETQ2" s="228"/>
      <c r="ETR2" s="228"/>
      <c r="ETS2" s="228"/>
      <c r="ETT2" s="228"/>
      <c r="ETU2" s="228"/>
      <c r="ETV2" s="228"/>
      <c r="ETW2" s="228"/>
      <c r="ETX2" s="228"/>
      <c r="ETY2" s="228"/>
      <c r="ETZ2" s="228"/>
      <c r="EUA2" s="228"/>
      <c r="EUB2" s="228"/>
      <c r="EUC2" s="228"/>
      <c r="EUD2" s="228"/>
      <c r="EUE2" s="228"/>
      <c r="EUF2" s="228"/>
      <c r="EUG2" s="228"/>
      <c r="EUH2" s="228"/>
      <c r="EUI2" s="228"/>
      <c r="EUJ2" s="228"/>
      <c r="EUK2" s="228"/>
      <c r="EUL2" s="228"/>
      <c r="EUM2" s="228"/>
      <c r="EUN2" s="228"/>
      <c r="EUO2" s="228"/>
      <c r="EUP2" s="228"/>
      <c r="EUQ2" s="228"/>
      <c r="EUR2" s="228"/>
      <c r="EUS2" s="228"/>
      <c r="EUT2" s="228"/>
      <c r="EUU2" s="228"/>
      <c r="EUV2" s="228"/>
      <c r="EUW2" s="228"/>
      <c r="EUX2" s="228"/>
      <c r="EUY2" s="228"/>
      <c r="EUZ2" s="228"/>
      <c r="EVA2" s="228"/>
      <c r="EVB2" s="228"/>
      <c r="EVC2" s="228"/>
      <c r="EVD2" s="228"/>
      <c r="EVE2" s="228"/>
      <c r="EVF2" s="228"/>
      <c r="EVG2" s="228"/>
      <c r="EVH2" s="228"/>
      <c r="EVI2" s="228"/>
      <c r="EVJ2" s="228"/>
      <c r="EVK2" s="228"/>
      <c r="EVL2" s="228"/>
      <c r="EVM2" s="228"/>
      <c r="EVN2" s="228"/>
      <c r="EVO2" s="228"/>
      <c r="EVP2" s="228"/>
      <c r="EVQ2" s="228"/>
      <c r="EVR2" s="228"/>
      <c r="EVS2" s="228"/>
      <c r="EVT2" s="228"/>
      <c r="EVU2" s="228"/>
      <c r="EVV2" s="228"/>
      <c r="EVW2" s="228"/>
      <c r="EVX2" s="228"/>
      <c r="EVY2" s="228"/>
      <c r="EVZ2" s="228"/>
      <c r="EWA2" s="228"/>
      <c r="EWB2" s="228"/>
      <c r="EWC2" s="228"/>
      <c r="EWD2" s="228"/>
      <c r="EWE2" s="228"/>
      <c r="EWF2" s="228"/>
      <c r="EWG2" s="228"/>
      <c r="EWH2" s="228"/>
      <c r="EWI2" s="228"/>
      <c r="EWJ2" s="228"/>
      <c r="EWK2" s="228"/>
      <c r="EWL2" s="228"/>
      <c r="EWM2" s="228"/>
      <c r="EWN2" s="228"/>
      <c r="EWO2" s="228"/>
      <c r="EWP2" s="228"/>
      <c r="EWQ2" s="228"/>
      <c r="EWR2" s="228"/>
      <c r="EWS2" s="228"/>
      <c r="EWT2" s="228"/>
      <c r="EWU2" s="228"/>
      <c r="EWV2" s="228"/>
      <c r="EWW2" s="228"/>
      <c r="EWX2" s="228"/>
      <c r="EWY2" s="228"/>
      <c r="EWZ2" s="228"/>
      <c r="EXA2" s="228"/>
      <c r="EXB2" s="228"/>
      <c r="EXC2" s="228"/>
      <c r="EXD2" s="228"/>
      <c r="EXE2" s="228"/>
      <c r="EXF2" s="228"/>
      <c r="EXG2" s="228"/>
      <c r="EXH2" s="228"/>
      <c r="EXI2" s="228"/>
      <c r="EXJ2" s="228"/>
      <c r="EXK2" s="228"/>
      <c r="EXL2" s="228"/>
      <c r="EXM2" s="228"/>
      <c r="EXN2" s="228"/>
      <c r="EXO2" s="228"/>
      <c r="EXP2" s="228"/>
      <c r="EXQ2" s="228"/>
      <c r="EXR2" s="228"/>
      <c r="EXS2" s="228"/>
      <c r="EXT2" s="228"/>
      <c r="EXU2" s="228"/>
      <c r="EXV2" s="228"/>
      <c r="EXW2" s="228"/>
      <c r="EXX2" s="228"/>
      <c r="EXY2" s="228"/>
      <c r="EXZ2" s="228"/>
      <c r="EYA2" s="228"/>
      <c r="EYB2" s="228"/>
      <c r="EYC2" s="228"/>
      <c r="EYD2" s="228"/>
      <c r="EYE2" s="228"/>
      <c r="EYF2" s="228"/>
      <c r="EYG2" s="228"/>
      <c r="EYH2" s="228"/>
      <c r="EYI2" s="228"/>
      <c r="EYJ2" s="228"/>
      <c r="EYK2" s="228"/>
      <c r="EYL2" s="228"/>
      <c r="EYM2" s="228"/>
      <c r="EYN2" s="228"/>
      <c r="EYO2" s="228"/>
      <c r="EYP2" s="228"/>
      <c r="EYQ2" s="228"/>
      <c r="EYR2" s="228"/>
      <c r="EYS2" s="228"/>
      <c r="EYT2" s="228"/>
      <c r="EYU2" s="228"/>
      <c r="EYV2" s="228"/>
      <c r="EYW2" s="228"/>
      <c r="EYX2" s="228"/>
      <c r="EYY2" s="228"/>
      <c r="EYZ2" s="228"/>
      <c r="EZA2" s="228"/>
      <c r="EZB2" s="228"/>
      <c r="EZC2" s="228"/>
      <c r="EZD2" s="228"/>
      <c r="EZE2" s="228"/>
      <c r="EZF2" s="228"/>
      <c r="EZG2" s="228"/>
      <c r="EZH2" s="228"/>
      <c r="EZI2" s="228"/>
      <c r="EZJ2" s="228"/>
      <c r="EZK2" s="228"/>
      <c r="EZL2" s="228"/>
      <c r="EZM2" s="228"/>
      <c r="EZN2" s="228"/>
      <c r="EZO2" s="228"/>
      <c r="EZP2" s="228"/>
      <c r="EZQ2" s="228"/>
      <c r="EZR2" s="228"/>
      <c r="EZS2" s="228"/>
      <c r="EZT2" s="228"/>
      <c r="EZU2" s="228"/>
      <c r="EZV2" s="228"/>
      <c r="EZW2" s="228"/>
      <c r="EZX2" s="228"/>
      <c r="EZY2" s="228"/>
      <c r="EZZ2" s="228"/>
      <c r="FAA2" s="228"/>
      <c r="FAB2" s="228"/>
      <c r="FAC2" s="228"/>
      <c r="FAD2" s="228"/>
      <c r="FAE2" s="228"/>
      <c r="FAF2" s="228"/>
      <c r="FAG2" s="228"/>
      <c r="FAH2" s="228"/>
      <c r="FAI2" s="228"/>
      <c r="FAJ2" s="228"/>
      <c r="FAK2" s="228"/>
      <c r="FAL2" s="228"/>
      <c r="FAM2" s="228"/>
      <c r="FAN2" s="228"/>
      <c r="FAO2" s="228"/>
      <c r="FAP2" s="228"/>
      <c r="FAQ2" s="228"/>
      <c r="FAR2" s="228"/>
      <c r="FAS2" s="228"/>
      <c r="FAT2" s="228"/>
      <c r="FAU2" s="228"/>
      <c r="FAV2" s="228"/>
      <c r="FAW2" s="228"/>
      <c r="FAX2" s="228"/>
      <c r="FAY2" s="228"/>
      <c r="FAZ2" s="228"/>
      <c r="FBA2" s="228"/>
      <c r="FBB2" s="228"/>
      <c r="FBC2" s="228"/>
      <c r="FBD2" s="228"/>
      <c r="FBE2" s="228"/>
      <c r="FBF2" s="228"/>
      <c r="FBG2" s="228"/>
      <c r="FBH2" s="228"/>
      <c r="FBI2" s="228"/>
      <c r="FBJ2" s="228"/>
      <c r="FBK2" s="228"/>
      <c r="FBL2" s="228"/>
      <c r="FBM2" s="228"/>
      <c r="FBN2" s="228"/>
      <c r="FBO2" s="228"/>
      <c r="FBP2" s="228"/>
      <c r="FBQ2" s="228"/>
      <c r="FBR2" s="228"/>
      <c r="FBS2" s="228"/>
      <c r="FBT2" s="228"/>
      <c r="FBU2" s="228"/>
      <c r="FBV2" s="228"/>
      <c r="FBW2" s="228"/>
      <c r="FBX2" s="228"/>
      <c r="FBY2" s="228"/>
      <c r="FBZ2" s="228"/>
      <c r="FCA2" s="228"/>
      <c r="FCB2" s="228"/>
      <c r="FCC2" s="228"/>
      <c r="FCD2" s="228"/>
      <c r="FCE2" s="228"/>
      <c r="FCF2" s="228"/>
      <c r="FCG2" s="228"/>
      <c r="FCH2" s="228"/>
      <c r="FCI2" s="228"/>
      <c r="FCJ2" s="228"/>
      <c r="FCK2" s="228"/>
      <c r="FCL2" s="228"/>
      <c r="FCM2" s="228"/>
      <c r="FCN2" s="228"/>
      <c r="FCO2" s="228"/>
      <c r="FCP2" s="228"/>
      <c r="FCQ2" s="228"/>
      <c r="FCR2" s="228"/>
      <c r="FCS2" s="228"/>
      <c r="FCT2" s="228"/>
      <c r="FCU2" s="228"/>
      <c r="FCV2" s="228"/>
      <c r="FCW2" s="228"/>
      <c r="FCX2" s="228"/>
      <c r="FCY2" s="228"/>
      <c r="FCZ2" s="228"/>
      <c r="FDA2" s="228"/>
      <c r="FDB2" s="228"/>
      <c r="FDC2" s="228"/>
      <c r="FDD2" s="228"/>
      <c r="FDE2" s="228"/>
      <c r="FDF2" s="228"/>
      <c r="FDG2" s="228"/>
      <c r="FDH2" s="228"/>
      <c r="FDI2" s="228"/>
      <c r="FDJ2" s="228"/>
      <c r="FDK2" s="228"/>
      <c r="FDL2" s="228"/>
      <c r="FDM2" s="228"/>
      <c r="FDN2" s="228"/>
      <c r="FDO2" s="228"/>
      <c r="FDP2" s="228"/>
      <c r="FDQ2" s="228"/>
      <c r="FDR2" s="228"/>
      <c r="FDS2" s="228"/>
      <c r="FDT2" s="228"/>
      <c r="FDU2" s="228"/>
      <c r="FDV2" s="228"/>
      <c r="FDW2" s="228"/>
      <c r="FDX2" s="228"/>
      <c r="FDY2" s="228"/>
      <c r="FDZ2" s="228"/>
      <c r="FEA2" s="228"/>
      <c r="FEB2" s="228"/>
      <c r="FEC2" s="228"/>
      <c r="FED2" s="228"/>
      <c r="FEE2" s="228"/>
      <c r="FEF2" s="228"/>
      <c r="FEG2" s="228"/>
      <c r="FEH2" s="228"/>
      <c r="FEI2" s="228"/>
      <c r="FEJ2" s="228"/>
      <c r="FEK2" s="228"/>
      <c r="FEL2" s="228"/>
      <c r="FEM2" s="228"/>
      <c r="FEN2" s="228"/>
      <c r="FEO2" s="228"/>
      <c r="FEP2" s="228"/>
      <c r="FEQ2" s="228"/>
      <c r="FER2" s="228"/>
      <c r="FES2" s="228"/>
      <c r="FET2" s="228"/>
      <c r="FEU2" s="228"/>
      <c r="FEV2" s="228"/>
      <c r="FEW2" s="228"/>
      <c r="FEX2" s="228"/>
      <c r="FEY2" s="228"/>
      <c r="FEZ2" s="228"/>
      <c r="FFA2" s="228"/>
      <c r="FFB2" s="228"/>
      <c r="FFC2" s="228"/>
      <c r="FFD2" s="228"/>
      <c r="FFE2" s="228"/>
      <c r="FFF2" s="228"/>
      <c r="FFG2" s="228"/>
      <c r="FFH2" s="228"/>
      <c r="FFI2" s="228"/>
      <c r="FFJ2" s="228"/>
      <c r="FFK2" s="228"/>
      <c r="FFL2" s="228"/>
      <c r="FFM2" s="228"/>
      <c r="FFN2" s="228"/>
      <c r="FFO2" s="228"/>
      <c r="FFP2" s="228"/>
      <c r="FFQ2" s="228"/>
      <c r="FFR2" s="228"/>
      <c r="FFS2" s="228"/>
      <c r="FFT2" s="228"/>
      <c r="FFU2" s="228"/>
      <c r="FFV2" s="228"/>
      <c r="FFW2" s="228"/>
      <c r="FFX2" s="228"/>
      <c r="FFY2" s="228"/>
      <c r="FFZ2" s="228"/>
      <c r="FGA2" s="228"/>
      <c r="FGB2" s="228"/>
      <c r="FGC2" s="228"/>
      <c r="FGD2" s="228"/>
      <c r="FGE2" s="228"/>
      <c r="FGF2" s="228"/>
      <c r="FGG2" s="228"/>
      <c r="FGH2" s="228"/>
      <c r="FGI2" s="228"/>
      <c r="FGJ2" s="228"/>
      <c r="FGK2" s="228"/>
      <c r="FGL2" s="228"/>
      <c r="FGM2" s="228"/>
      <c r="FGN2" s="228"/>
      <c r="FGO2" s="228"/>
      <c r="FGP2" s="228"/>
      <c r="FGQ2" s="228"/>
      <c r="FGR2" s="228"/>
      <c r="FGS2" s="228"/>
      <c r="FGT2" s="228"/>
      <c r="FGU2" s="228"/>
      <c r="FGV2" s="228"/>
      <c r="FGW2" s="228"/>
      <c r="FGX2" s="228"/>
      <c r="FGY2" s="228"/>
      <c r="FGZ2" s="228"/>
      <c r="FHA2" s="228"/>
      <c r="FHB2" s="228"/>
      <c r="FHC2" s="228"/>
      <c r="FHD2" s="228"/>
      <c r="FHE2" s="228"/>
      <c r="FHF2" s="228"/>
      <c r="FHG2" s="228"/>
      <c r="FHH2" s="228"/>
      <c r="FHI2" s="228"/>
      <c r="FHJ2" s="228"/>
      <c r="FHK2" s="228"/>
      <c r="FHL2" s="228"/>
      <c r="FHM2" s="228"/>
      <c r="FHN2" s="228"/>
      <c r="FHO2" s="228"/>
      <c r="FHP2" s="228"/>
      <c r="FHQ2" s="228"/>
      <c r="FHR2" s="228"/>
      <c r="FHS2" s="228"/>
      <c r="FHT2" s="228"/>
      <c r="FHU2" s="228"/>
      <c r="FHV2" s="228"/>
      <c r="FHW2" s="228"/>
      <c r="FHX2" s="228"/>
      <c r="FHY2" s="228"/>
      <c r="FHZ2" s="228"/>
      <c r="FIA2" s="228"/>
      <c r="FIB2" s="228"/>
      <c r="FIC2" s="228"/>
      <c r="FID2" s="228"/>
      <c r="FIE2" s="228"/>
      <c r="FIF2" s="228"/>
      <c r="FIG2" s="228"/>
      <c r="FIH2" s="228"/>
      <c r="FII2" s="228"/>
      <c r="FIJ2" s="228"/>
      <c r="FIK2" s="228"/>
      <c r="FIL2" s="228"/>
      <c r="FIM2" s="228"/>
      <c r="FIN2" s="228"/>
      <c r="FIO2" s="228"/>
      <c r="FIP2" s="228"/>
      <c r="FIQ2" s="228"/>
      <c r="FIR2" s="228"/>
      <c r="FIS2" s="228"/>
      <c r="FIT2" s="228"/>
      <c r="FIU2" s="228"/>
      <c r="FIV2" s="228"/>
      <c r="FIW2" s="228"/>
      <c r="FIX2" s="228"/>
      <c r="FIY2" s="228"/>
      <c r="FIZ2" s="228"/>
      <c r="FJA2" s="228"/>
      <c r="FJB2" s="228"/>
      <c r="FJC2" s="228"/>
      <c r="FJD2" s="228"/>
      <c r="FJE2" s="228"/>
      <c r="FJF2" s="228"/>
      <c r="FJG2" s="228"/>
      <c r="FJH2" s="228"/>
      <c r="FJI2" s="228"/>
      <c r="FJJ2" s="228"/>
      <c r="FJK2" s="228"/>
      <c r="FJL2" s="228"/>
      <c r="FJM2" s="228"/>
      <c r="FJN2" s="228"/>
      <c r="FJO2" s="228"/>
      <c r="FJP2" s="228"/>
      <c r="FJQ2" s="228"/>
      <c r="FJR2" s="228"/>
      <c r="FJS2" s="228"/>
      <c r="FJT2" s="228"/>
      <c r="FJU2" s="228"/>
      <c r="FJV2" s="228"/>
      <c r="FJW2" s="228"/>
      <c r="FJX2" s="228"/>
      <c r="FJY2" s="228"/>
      <c r="FJZ2" s="228"/>
      <c r="FKA2" s="228"/>
      <c r="FKB2" s="228"/>
      <c r="FKC2" s="228"/>
      <c r="FKD2" s="228"/>
      <c r="FKE2" s="228"/>
      <c r="FKF2" s="228"/>
      <c r="FKG2" s="228"/>
      <c r="FKH2" s="228"/>
      <c r="FKI2" s="228"/>
      <c r="FKJ2" s="228"/>
      <c r="FKK2" s="228"/>
      <c r="FKL2" s="228"/>
      <c r="FKM2" s="228"/>
      <c r="FKN2" s="228"/>
      <c r="FKO2" s="228"/>
      <c r="FKP2" s="228"/>
      <c r="FKQ2" s="228"/>
      <c r="FKR2" s="228"/>
      <c r="FKS2" s="228"/>
      <c r="FKT2" s="228"/>
      <c r="FKU2" s="228"/>
      <c r="FKV2" s="228"/>
      <c r="FKW2" s="228"/>
      <c r="FKX2" s="228"/>
      <c r="FKY2" s="228"/>
      <c r="FKZ2" s="228"/>
      <c r="FLA2" s="228"/>
      <c r="FLB2" s="228"/>
      <c r="FLC2" s="228"/>
      <c r="FLD2" s="228"/>
      <c r="FLE2" s="228"/>
      <c r="FLF2" s="228"/>
      <c r="FLG2" s="228"/>
      <c r="FLH2" s="228"/>
      <c r="FLI2" s="228"/>
      <c r="FLJ2" s="228"/>
      <c r="FLK2" s="228"/>
      <c r="FLL2" s="228"/>
      <c r="FLM2" s="228"/>
      <c r="FLN2" s="228"/>
      <c r="FLO2" s="228"/>
      <c r="FLP2" s="228"/>
      <c r="FLQ2" s="228"/>
      <c r="FLR2" s="228"/>
      <c r="FLS2" s="228"/>
      <c r="FLT2" s="228"/>
      <c r="FLU2" s="228"/>
      <c r="FLV2" s="228"/>
      <c r="FLW2" s="228"/>
      <c r="FLX2" s="228"/>
      <c r="FLY2" s="228"/>
      <c r="FLZ2" s="228"/>
      <c r="FMA2" s="228"/>
      <c r="FMB2" s="228"/>
      <c r="FMC2" s="228"/>
      <c r="FMD2" s="228"/>
      <c r="FME2" s="228"/>
      <c r="FMF2" s="228"/>
      <c r="FMG2" s="228"/>
      <c r="FMH2" s="228"/>
      <c r="FMI2" s="228"/>
      <c r="FMJ2" s="228"/>
      <c r="FMK2" s="228"/>
      <c r="FML2" s="228"/>
      <c r="FMM2" s="228"/>
      <c r="FMN2" s="228"/>
      <c r="FMO2" s="228"/>
      <c r="FMP2" s="228"/>
      <c r="FMQ2" s="228"/>
      <c r="FMR2" s="228"/>
      <c r="FMS2" s="228"/>
      <c r="FMT2" s="228"/>
      <c r="FMU2" s="228"/>
      <c r="FMV2" s="228"/>
      <c r="FMW2" s="228"/>
      <c r="FMX2" s="228"/>
      <c r="FMY2" s="228"/>
      <c r="FMZ2" s="228"/>
      <c r="FNA2" s="228"/>
      <c r="FNB2" s="228"/>
      <c r="FNC2" s="228"/>
      <c r="FND2" s="228"/>
      <c r="FNE2" s="228"/>
      <c r="FNF2" s="228"/>
      <c r="FNG2" s="228"/>
      <c r="FNH2" s="228"/>
      <c r="FNI2" s="228"/>
      <c r="FNJ2" s="228"/>
      <c r="FNK2" s="228"/>
      <c r="FNL2" s="228"/>
      <c r="FNM2" s="228"/>
      <c r="FNN2" s="228"/>
      <c r="FNO2" s="228"/>
      <c r="FNP2" s="228"/>
      <c r="FNQ2" s="228"/>
      <c r="FNR2" s="228"/>
      <c r="FNS2" s="228"/>
      <c r="FNT2" s="228"/>
      <c r="FNU2" s="228"/>
      <c r="FNV2" s="228"/>
      <c r="FNW2" s="228"/>
      <c r="FNX2" s="228"/>
      <c r="FNY2" s="228"/>
      <c r="FNZ2" s="228"/>
      <c r="FOA2" s="228"/>
      <c r="FOB2" s="228"/>
      <c r="FOC2" s="228"/>
      <c r="FOD2" s="228"/>
      <c r="FOE2" s="228"/>
      <c r="FOF2" s="228"/>
      <c r="FOG2" s="228"/>
      <c r="FOH2" s="228"/>
      <c r="FOI2" s="228"/>
      <c r="FOJ2" s="228"/>
      <c r="FOK2" s="228"/>
      <c r="FOL2" s="228"/>
      <c r="FOM2" s="228"/>
      <c r="FON2" s="228"/>
      <c r="FOO2" s="228"/>
      <c r="FOP2" s="228"/>
      <c r="FOQ2" s="228"/>
      <c r="FOR2" s="228"/>
      <c r="FOS2" s="228"/>
      <c r="FOT2" s="228"/>
      <c r="FOU2" s="228"/>
      <c r="FOV2" s="228"/>
      <c r="FOW2" s="228"/>
      <c r="FOX2" s="228"/>
      <c r="FOY2" s="228"/>
      <c r="FOZ2" s="228"/>
      <c r="FPA2" s="228"/>
      <c r="FPB2" s="228"/>
      <c r="FPC2" s="228"/>
      <c r="FPD2" s="228"/>
      <c r="FPE2" s="228"/>
      <c r="FPF2" s="228"/>
      <c r="FPG2" s="228"/>
      <c r="FPH2" s="228"/>
      <c r="FPI2" s="228"/>
      <c r="FPJ2" s="228"/>
      <c r="FPK2" s="228"/>
      <c r="FPL2" s="228"/>
      <c r="FPM2" s="228"/>
      <c r="FPN2" s="228"/>
      <c r="FPO2" s="228"/>
      <c r="FPP2" s="228"/>
      <c r="FPQ2" s="228"/>
      <c r="FPR2" s="228"/>
      <c r="FPS2" s="228"/>
      <c r="FPT2" s="228"/>
      <c r="FPU2" s="228"/>
      <c r="FPV2" s="228"/>
      <c r="FPW2" s="228"/>
      <c r="FPX2" s="228"/>
      <c r="FPY2" s="228"/>
      <c r="FPZ2" s="228"/>
      <c r="FQA2" s="228"/>
      <c r="FQB2" s="228"/>
      <c r="FQC2" s="228"/>
      <c r="FQD2" s="228"/>
      <c r="FQE2" s="228"/>
      <c r="FQF2" s="228"/>
      <c r="FQG2" s="228"/>
      <c r="FQH2" s="228"/>
      <c r="FQI2" s="228"/>
      <c r="FQJ2" s="228"/>
      <c r="FQK2" s="228"/>
      <c r="FQL2" s="228"/>
      <c r="FQM2" s="228"/>
      <c r="FQN2" s="228"/>
      <c r="FQO2" s="228"/>
      <c r="FQP2" s="228"/>
      <c r="FQQ2" s="228"/>
      <c r="FQR2" s="228"/>
      <c r="FQS2" s="228"/>
      <c r="FQT2" s="228"/>
      <c r="FQU2" s="228"/>
      <c r="FQV2" s="228"/>
      <c r="FQW2" s="228"/>
      <c r="FQX2" s="228"/>
      <c r="FQY2" s="228"/>
      <c r="FQZ2" s="228"/>
      <c r="FRA2" s="228"/>
      <c r="FRB2" s="228"/>
      <c r="FRC2" s="228"/>
      <c r="FRD2" s="228"/>
      <c r="FRE2" s="228"/>
      <c r="FRF2" s="228"/>
      <c r="FRG2" s="228"/>
      <c r="FRH2" s="228"/>
      <c r="FRI2" s="228"/>
      <c r="FRJ2" s="228"/>
      <c r="FRK2" s="228"/>
      <c r="FRL2" s="228"/>
      <c r="FRM2" s="228"/>
      <c r="FRN2" s="228"/>
      <c r="FRO2" s="228"/>
      <c r="FRP2" s="228"/>
      <c r="FRQ2" s="228"/>
      <c r="FRR2" s="228"/>
      <c r="FRS2" s="228"/>
      <c r="FRT2" s="228"/>
      <c r="FRU2" s="228"/>
      <c r="FRV2" s="228"/>
      <c r="FRW2" s="228"/>
      <c r="FRX2" s="228"/>
      <c r="FRY2" s="228"/>
      <c r="FRZ2" s="228"/>
      <c r="FSA2" s="228"/>
      <c r="FSB2" s="228"/>
      <c r="FSC2" s="228"/>
      <c r="FSD2" s="228"/>
      <c r="FSE2" s="228"/>
      <c r="FSF2" s="228"/>
      <c r="FSG2" s="228"/>
      <c r="FSH2" s="228"/>
      <c r="FSI2" s="228"/>
      <c r="FSJ2" s="228"/>
      <c r="FSK2" s="228"/>
      <c r="FSL2" s="228"/>
      <c r="FSM2" s="228"/>
      <c r="FSN2" s="228"/>
      <c r="FSO2" s="228"/>
      <c r="FSP2" s="228"/>
      <c r="FSQ2" s="228"/>
      <c r="FSR2" s="228"/>
      <c r="FSS2" s="228"/>
      <c r="FST2" s="228"/>
      <c r="FSU2" s="228"/>
      <c r="FSV2" s="228"/>
      <c r="FSW2" s="228"/>
      <c r="FSX2" s="228"/>
      <c r="FSY2" s="228"/>
      <c r="FSZ2" s="228"/>
      <c r="FTA2" s="228"/>
      <c r="FTB2" s="228"/>
      <c r="FTC2" s="228"/>
      <c r="FTD2" s="228"/>
      <c r="FTE2" s="228"/>
      <c r="FTF2" s="228"/>
      <c r="FTG2" s="228"/>
      <c r="FTH2" s="228"/>
      <c r="FTI2" s="228"/>
      <c r="FTJ2" s="228"/>
      <c r="FTK2" s="228"/>
      <c r="FTL2" s="228"/>
      <c r="FTM2" s="228"/>
      <c r="FTN2" s="228"/>
      <c r="FTO2" s="228"/>
      <c r="FTP2" s="228"/>
      <c r="FTQ2" s="228"/>
      <c r="FTR2" s="228"/>
      <c r="FTS2" s="228"/>
      <c r="FTT2" s="228"/>
      <c r="FTU2" s="228"/>
      <c r="FTV2" s="228"/>
      <c r="FTW2" s="228"/>
      <c r="FTX2" s="228"/>
      <c r="FTY2" s="228"/>
      <c r="FTZ2" s="228"/>
      <c r="FUA2" s="228"/>
      <c r="FUB2" s="228"/>
      <c r="FUC2" s="228"/>
      <c r="FUD2" s="228"/>
      <c r="FUE2" s="228"/>
      <c r="FUF2" s="228"/>
      <c r="FUG2" s="228"/>
      <c r="FUH2" s="228"/>
      <c r="FUI2" s="228"/>
      <c r="FUJ2" s="228"/>
      <c r="FUK2" s="228"/>
      <c r="FUL2" s="228"/>
      <c r="FUM2" s="228"/>
      <c r="FUN2" s="228"/>
      <c r="FUO2" s="228"/>
      <c r="FUP2" s="228"/>
      <c r="FUQ2" s="228"/>
      <c r="FUR2" s="228"/>
      <c r="FUS2" s="228"/>
      <c r="FUT2" s="228"/>
      <c r="FUU2" s="228"/>
      <c r="FUV2" s="228"/>
      <c r="FUW2" s="228"/>
      <c r="FUX2" s="228"/>
      <c r="FUY2" s="228"/>
      <c r="FUZ2" s="228"/>
      <c r="FVA2" s="228"/>
      <c r="FVB2" s="228"/>
      <c r="FVC2" s="228"/>
      <c r="FVD2" s="228"/>
      <c r="FVE2" s="228"/>
      <c r="FVF2" s="228"/>
      <c r="FVG2" s="228"/>
      <c r="FVH2" s="228"/>
      <c r="FVI2" s="228"/>
      <c r="FVJ2" s="228"/>
      <c r="FVK2" s="228"/>
      <c r="FVL2" s="228"/>
      <c r="FVM2" s="228"/>
      <c r="FVN2" s="228"/>
      <c r="FVO2" s="228"/>
      <c r="FVP2" s="228"/>
      <c r="FVQ2" s="228"/>
      <c r="FVR2" s="228"/>
      <c r="FVS2" s="228"/>
      <c r="FVT2" s="228"/>
      <c r="FVU2" s="228"/>
      <c r="FVV2" s="228"/>
      <c r="FVW2" s="228"/>
      <c r="FVX2" s="228"/>
      <c r="FVY2" s="228"/>
      <c r="FVZ2" s="228"/>
      <c r="FWA2" s="228"/>
      <c r="FWB2" s="228"/>
      <c r="FWC2" s="228"/>
      <c r="FWD2" s="228"/>
      <c r="FWE2" s="228"/>
      <c r="FWF2" s="228"/>
      <c r="FWG2" s="228"/>
      <c r="FWH2" s="228"/>
      <c r="FWI2" s="228"/>
      <c r="FWJ2" s="228"/>
      <c r="FWK2" s="228"/>
      <c r="FWL2" s="228"/>
      <c r="FWM2" s="228"/>
      <c r="FWN2" s="228"/>
      <c r="FWO2" s="228"/>
      <c r="FWP2" s="228"/>
      <c r="FWQ2" s="228"/>
      <c r="FWR2" s="228"/>
      <c r="FWS2" s="228"/>
      <c r="FWT2" s="228"/>
      <c r="FWU2" s="228"/>
      <c r="FWV2" s="228"/>
      <c r="FWW2" s="228"/>
      <c r="FWX2" s="228"/>
      <c r="FWY2" s="228"/>
      <c r="FWZ2" s="228"/>
      <c r="FXA2" s="228"/>
      <c r="FXB2" s="228"/>
      <c r="FXC2" s="228"/>
      <c r="FXD2" s="228"/>
      <c r="FXE2" s="228"/>
      <c r="FXF2" s="228"/>
      <c r="FXG2" s="228"/>
      <c r="FXH2" s="228"/>
      <c r="FXI2" s="228"/>
      <c r="FXJ2" s="228"/>
      <c r="FXK2" s="228"/>
      <c r="FXL2" s="228"/>
      <c r="FXM2" s="228"/>
      <c r="FXN2" s="228"/>
      <c r="FXO2" s="228"/>
      <c r="FXP2" s="228"/>
      <c r="FXQ2" s="228"/>
      <c r="FXR2" s="228"/>
      <c r="FXS2" s="228"/>
      <c r="FXT2" s="228"/>
      <c r="FXU2" s="228"/>
      <c r="FXV2" s="228"/>
      <c r="FXW2" s="228"/>
      <c r="FXX2" s="228"/>
      <c r="FXY2" s="228"/>
      <c r="FXZ2" s="228"/>
      <c r="FYA2" s="228"/>
      <c r="FYB2" s="228"/>
      <c r="FYC2" s="228"/>
      <c r="FYD2" s="228"/>
      <c r="FYE2" s="228"/>
      <c r="FYF2" s="228"/>
      <c r="FYG2" s="228"/>
      <c r="FYH2" s="228"/>
      <c r="FYI2" s="228"/>
      <c r="FYJ2" s="228"/>
      <c r="FYK2" s="228"/>
      <c r="FYL2" s="228"/>
      <c r="FYM2" s="228"/>
      <c r="FYN2" s="228"/>
      <c r="FYO2" s="228"/>
      <c r="FYP2" s="228"/>
      <c r="FYQ2" s="228"/>
      <c r="FYR2" s="228"/>
      <c r="FYS2" s="228"/>
      <c r="FYT2" s="228"/>
      <c r="FYU2" s="228"/>
      <c r="FYV2" s="228"/>
      <c r="FYW2" s="228"/>
      <c r="FYX2" s="228"/>
      <c r="FYY2" s="228"/>
      <c r="FYZ2" s="228"/>
      <c r="FZA2" s="228"/>
      <c r="FZB2" s="228"/>
      <c r="FZC2" s="228"/>
      <c r="FZD2" s="228"/>
      <c r="FZE2" s="228"/>
      <c r="FZF2" s="228"/>
      <c r="FZG2" s="228"/>
      <c r="FZH2" s="228"/>
      <c r="FZI2" s="228"/>
      <c r="FZJ2" s="228"/>
      <c r="FZK2" s="228"/>
      <c r="FZL2" s="228"/>
      <c r="FZM2" s="228"/>
      <c r="FZN2" s="228"/>
      <c r="FZO2" s="228"/>
      <c r="FZP2" s="228"/>
      <c r="FZQ2" s="228"/>
      <c r="FZR2" s="228"/>
      <c r="FZS2" s="228"/>
      <c r="FZT2" s="228"/>
      <c r="FZU2" s="228"/>
      <c r="FZV2" s="228"/>
      <c r="FZW2" s="228"/>
      <c r="FZX2" s="228"/>
      <c r="FZY2" s="228"/>
      <c r="FZZ2" s="228"/>
      <c r="GAA2" s="228"/>
      <c r="GAB2" s="228"/>
      <c r="GAC2" s="228"/>
      <c r="GAD2" s="228"/>
      <c r="GAE2" s="228"/>
      <c r="GAF2" s="228"/>
      <c r="GAG2" s="228"/>
      <c r="GAH2" s="228"/>
      <c r="GAI2" s="228"/>
      <c r="GAJ2" s="228"/>
      <c r="GAK2" s="228"/>
      <c r="GAL2" s="228"/>
      <c r="GAM2" s="228"/>
      <c r="GAN2" s="228"/>
      <c r="GAO2" s="228"/>
      <c r="GAP2" s="228"/>
      <c r="GAQ2" s="228"/>
      <c r="GAR2" s="228"/>
      <c r="GAS2" s="228"/>
      <c r="GAT2" s="228"/>
      <c r="GAU2" s="228"/>
      <c r="GAV2" s="228"/>
      <c r="GAW2" s="228"/>
      <c r="GAX2" s="228"/>
      <c r="GAY2" s="228"/>
      <c r="GAZ2" s="228"/>
      <c r="GBA2" s="228"/>
      <c r="GBB2" s="228"/>
      <c r="GBC2" s="228"/>
      <c r="GBD2" s="228"/>
      <c r="GBE2" s="228"/>
      <c r="GBF2" s="228"/>
      <c r="GBG2" s="228"/>
      <c r="GBH2" s="228"/>
      <c r="GBI2" s="228"/>
      <c r="GBJ2" s="228"/>
      <c r="GBK2" s="228"/>
      <c r="GBL2" s="228"/>
      <c r="GBM2" s="228"/>
      <c r="GBN2" s="228"/>
      <c r="GBO2" s="228"/>
      <c r="GBP2" s="228"/>
      <c r="GBQ2" s="228"/>
      <c r="GBR2" s="228"/>
      <c r="GBS2" s="228"/>
      <c r="GBT2" s="228"/>
      <c r="GBU2" s="228"/>
      <c r="GBV2" s="228"/>
      <c r="GBW2" s="228"/>
      <c r="GBX2" s="228"/>
      <c r="GBY2" s="228"/>
      <c r="GBZ2" s="228"/>
      <c r="GCA2" s="228"/>
      <c r="GCB2" s="228"/>
      <c r="GCC2" s="228"/>
      <c r="GCD2" s="228"/>
      <c r="GCE2" s="228"/>
      <c r="GCF2" s="228"/>
      <c r="GCG2" s="228"/>
      <c r="GCH2" s="228"/>
      <c r="GCI2" s="228"/>
      <c r="GCJ2" s="228"/>
      <c r="GCK2" s="228"/>
      <c r="GCL2" s="228"/>
      <c r="GCM2" s="228"/>
      <c r="GCN2" s="228"/>
      <c r="GCO2" s="228"/>
      <c r="GCP2" s="228"/>
      <c r="GCQ2" s="228"/>
      <c r="GCR2" s="228"/>
      <c r="GCS2" s="228"/>
      <c r="GCT2" s="228"/>
      <c r="GCU2" s="228"/>
      <c r="GCV2" s="228"/>
      <c r="GCW2" s="228"/>
      <c r="GCX2" s="228"/>
      <c r="GCY2" s="228"/>
      <c r="GCZ2" s="228"/>
      <c r="GDA2" s="228"/>
      <c r="GDB2" s="228"/>
      <c r="GDC2" s="228"/>
      <c r="GDD2" s="228"/>
      <c r="GDE2" s="228"/>
      <c r="GDF2" s="228"/>
      <c r="GDG2" s="228"/>
      <c r="GDH2" s="228"/>
      <c r="GDI2" s="228"/>
      <c r="GDJ2" s="228"/>
      <c r="GDK2" s="228"/>
      <c r="GDL2" s="228"/>
      <c r="GDM2" s="228"/>
      <c r="GDN2" s="228"/>
      <c r="GDO2" s="228"/>
      <c r="GDP2" s="228"/>
      <c r="GDQ2" s="228"/>
      <c r="GDR2" s="228"/>
      <c r="GDS2" s="228"/>
      <c r="GDT2" s="228"/>
      <c r="GDU2" s="228"/>
      <c r="GDV2" s="228"/>
      <c r="GDW2" s="228"/>
      <c r="GDX2" s="228"/>
      <c r="GDY2" s="228"/>
      <c r="GDZ2" s="228"/>
      <c r="GEA2" s="228"/>
      <c r="GEB2" s="228"/>
      <c r="GEC2" s="228"/>
      <c r="GED2" s="228"/>
      <c r="GEE2" s="228"/>
      <c r="GEF2" s="228"/>
      <c r="GEG2" s="228"/>
      <c r="GEH2" s="228"/>
      <c r="GEI2" s="228"/>
      <c r="GEJ2" s="228"/>
      <c r="GEK2" s="228"/>
      <c r="GEL2" s="228"/>
      <c r="GEM2" s="228"/>
      <c r="GEN2" s="228"/>
      <c r="GEO2" s="228"/>
      <c r="GEP2" s="228"/>
      <c r="GEQ2" s="228"/>
      <c r="GER2" s="228"/>
      <c r="GES2" s="228"/>
      <c r="GET2" s="228"/>
      <c r="GEU2" s="228"/>
      <c r="GEV2" s="228"/>
      <c r="GEW2" s="228"/>
      <c r="GEX2" s="228"/>
      <c r="GEY2" s="228"/>
      <c r="GEZ2" s="228"/>
      <c r="GFA2" s="228"/>
      <c r="GFB2" s="228"/>
      <c r="GFC2" s="228"/>
      <c r="GFD2" s="228"/>
      <c r="GFE2" s="228"/>
      <c r="GFF2" s="228"/>
      <c r="GFG2" s="228"/>
      <c r="GFH2" s="228"/>
      <c r="GFI2" s="228"/>
      <c r="GFJ2" s="228"/>
      <c r="GFK2" s="228"/>
      <c r="GFL2" s="228"/>
      <c r="GFM2" s="228"/>
      <c r="GFN2" s="228"/>
      <c r="GFO2" s="228"/>
      <c r="GFP2" s="228"/>
      <c r="GFQ2" s="228"/>
      <c r="GFR2" s="228"/>
      <c r="GFS2" s="228"/>
      <c r="GFT2" s="228"/>
      <c r="GFU2" s="228"/>
      <c r="GFV2" s="228"/>
      <c r="GFW2" s="228"/>
      <c r="GFX2" s="228"/>
      <c r="GFY2" s="228"/>
      <c r="GFZ2" s="228"/>
      <c r="GGA2" s="228"/>
      <c r="GGB2" s="228"/>
      <c r="GGC2" s="228"/>
      <c r="GGD2" s="228"/>
      <c r="GGE2" s="228"/>
      <c r="GGF2" s="228"/>
      <c r="GGG2" s="228"/>
      <c r="GGH2" s="228"/>
      <c r="GGI2" s="228"/>
      <c r="GGJ2" s="228"/>
      <c r="GGK2" s="228"/>
      <c r="GGL2" s="228"/>
      <c r="GGM2" s="228"/>
      <c r="GGN2" s="228"/>
      <c r="GGO2" s="228"/>
      <c r="GGP2" s="228"/>
      <c r="GGQ2" s="228"/>
      <c r="GGR2" s="228"/>
      <c r="GGS2" s="228"/>
      <c r="GGT2" s="228"/>
      <c r="GGU2" s="228"/>
      <c r="GGV2" s="228"/>
      <c r="GGW2" s="228"/>
      <c r="GGX2" s="228"/>
      <c r="GGY2" s="228"/>
      <c r="GGZ2" s="228"/>
      <c r="GHA2" s="228"/>
      <c r="GHB2" s="228"/>
      <c r="GHC2" s="228"/>
      <c r="GHD2" s="228"/>
      <c r="GHE2" s="228"/>
      <c r="GHF2" s="228"/>
      <c r="GHG2" s="228"/>
      <c r="GHH2" s="228"/>
      <c r="GHI2" s="228"/>
      <c r="GHJ2" s="228"/>
      <c r="GHK2" s="228"/>
      <c r="GHL2" s="228"/>
      <c r="GHM2" s="228"/>
      <c r="GHN2" s="228"/>
      <c r="GHO2" s="228"/>
      <c r="GHP2" s="228"/>
      <c r="GHQ2" s="228"/>
      <c r="GHR2" s="228"/>
      <c r="GHS2" s="228"/>
      <c r="GHT2" s="228"/>
      <c r="GHU2" s="228"/>
      <c r="GHV2" s="228"/>
      <c r="GHW2" s="228"/>
      <c r="GHX2" s="228"/>
      <c r="GHY2" s="228"/>
      <c r="GHZ2" s="228"/>
      <c r="GIA2" s="228"/>
      <c r="GIB2" s="228"/>
      <c r="GIC2" s="228"/>
      <c r="GID2" s="228"/>
      <c r="GIE2" s="228"/>
      <c r="GIF2" s="228"/>
      <c r="GIG2" s="228"/>
      <c r="GIH2" s="228"/>
      <c r="GII2" s="228"/>
      <c r="GIJ2" s="228"/>
      <c r="GIK2" s="228"/>
      <c r="GIL2" s="228"/>
      <c r="GIM2" s="228"/>
      <c r="GIN2" s="228"/>
      <c r="GIO2" s="228"/>
      <c r="GIP2" s="228"/>
      <c r="GIQ2" s="228"/>
      <c r="GIR2" s="228"/>
      <c r="GIS2" s="228"/>
      <c r="GIT2" s="228"/>
      <c r="GIU2" s="228"/>
      <c r="GIV2" s="228"/>
      <c r="GIW2" s="228"/>
      <c r="GIX2" s="228"/>
      <c r="GIY2" s="228"/>
      <c r="GIZ2" s="228"/>
      <c r="GJA2" s="228"/>
      <c r="GJB2" s="228"/>
      <c r="GJC2" s="228"/>
      <c r="GJD2" s="228"/>
      <c r="GJE2" s="228"/>
      <c r="GJF2" s="228"/>
      <c r="GJG2" s="228"/>
      <c r="GJH2" s="228"/>
      <c r="GJI2" s="228"/>
      <c r="GJJ2" s="228"/>
      <c r="GJK2" s="228"/>
      <c r="GJL2" s="228"/>
      <c r="GJM2" s="228"/>
      <c r="GJN2" s="228"/>
      <c r="GJO2" s="228"/>
      <c r="GJP2" s="228"/>
      <c r="GJQ2" s="228"/>
      <c r="GJR2" s="228"/>
      <c r="GJS2" s="228"/>
      <c r="GJT2" s="228"/>
      <c r="GJU2" s="228"/>
      <c r="GJV2" s="228"/>
      <c r="GJW2" s="228"/>
      <c r="GJX2" s="228"/>
      <c r="GJY2" s="228"/>
      <c r="GJZ2" s="228"/>
      <c r="GKA2" s="228"/>
      <c r="GKB2" s="228"/>
      <c r="GKC2" s="228"/>
      <c r="GKD2" s="228"/>
      <c r="GKE2" s="228"/>
      <c r="GKF2" s="228"/>
      <c r="GKG2" s="228"/>
      <c r="GKH2" s="228"/>
      <c r="GKI2" s="228"/>
      <c r="GKJ2" s="228"/>
      <c r="GKK2" s="228"/>
      <c r="GKL2" s="228"/>
      <c r="GKM2" s="228"/>
      <c r="GKN2" s="228"/>
      <c r="GKO2" s="228"/>
      <c r="GKP2" s="228"/>
      <c r="GKQ2" s="228"/>
      <c r="GKR2" s="228"/>
      <c r="GKS2" s="228"/>
      <c r="GKT2" s="228"/>
      <c r="GKU2" s="228"/>
      <c r="GKV2" s="228"/>
      <c r="GKW2" s="228"/>
      <c r="GKX2" s="228"/>
      <c r="GKY2" s="228"/>
      <c r="GKZ2" s="228"/>
      <c r="GLA2" s="228"/>
      <c r="GLB2" s="228"/>
      <c r="GLC2" s="228"/>
      <c r="GLD2" s="228"/>
      <c r="GLE2" s="228"/>
      <c r="GLF2" s="228"/>
      <c r="GLG2" s="228"/>
      <c r="GLH2" s="228"/>
      <c r="GLI2" s="228"/>
      <c r="GLJ2" s="228"/>
      <c r="GLK2" s="228"/>
      <c r="GLL2" s="228"/>
      <c r="GLM2" s="228"/>
      <c r="GLN2" s="228"/>
      <c r="GLO2" s="228"/>
      <c r="GLP2" s="228"/>
      <c r="GLQ2" s="228"/>
      <c r="GLR2" s="228"/>
      <c r="GLS2" s="228"/>
      <c r="GLT2" s="228"/>
      <c r="GLU2" s="228"/>
      <c r="GLV2" s="228"/>
      <c r="GLW2" s="228"/>
      <c r="GLX2" s="228"/>
      <c r="GLY2" s="228"/>
      <c r="GLZ2" s="228"/>
      <c r="GMA2" s="228"/>
      <c r="GMB2" s="228"/>
      <c r="GMC2" s="228"/>
      <c r="GMD2" s="228"/>
      <c r="GME2" s="228"/>
      <c r="GMF2" s="228"/>
      <c r="GMG2" s="228"/>
      <c r="GMH2" s="228"/>
      <c r="GMI2" s="228"/>
      <c r="GMJ2" s="228"/>
      <c r="GMK2" s="228"/>
      <c r="GML2" s="228"/>
      <c r="GMM2" s="228"/>
      <c r="GMN2" s="228"/>
      <c r="GMO2" s="228"/>
      <c r="GMP2" s="228"/>
      <c r="GMQ2" s="228"/>
      <c r="GMR2" s="228"/>
      <c r="GMS2" s="228"/>
      <c r="GMT2" s="228"/>
      <c r="GMU2" s="228"/>
      <c r="GMV2" s="228"/>
      <c r="GMW2" s="228"/>
      <c r="GMX2" s="228"/>
      <c r="GMY2" s="228"/>
      <c r="GMZ2" s="228"/>
      <c r="GNA2" s="228"/>
      <c r="GNB2" s="228"/>
      <c r="GNC2" s="228"/>
      <c r="GND2" s="228"/>
      <c r="GNE2" s="228"/>
      <c r="GNF2" s="228"/>
      <c r="GNG2" s="228"/>
      <c r="GNH2" s="228"/>
      <c r="GNI2" s="228"/>
      <c r="GNJ2" s="228"/>
      <c r="GNK2" s="228"/>
      <c r="GNL2" s="228"/>
      <c r="GNM2" s="228"/>
      <c r="GNN2" s="228"/>
      <c r="GNO2" s="228"/>
      <c r="GNP2" s="228"/>
      <c r="GNQ2" s="228"/>
      <c r="GNR2" s="228"/>
      <c r="GNS2" s="228"/>
      <c r="GNT2" s="228"/>
      <c r="GNU2" s="228"/>
      <c r="GNV2" s="228"/>
      <c r="GNW2" s="228"/>
      <c r="GNX2" s="228"/>
      <c r="GNY2" s="228"/>
      <c r="GNZ2" s="228"/>
      <c r="GOA2" s="228"/>
      <c r="GOB2" s="228"/>
      <c r="GOC2" s="228"/>
      <c r="GOD2" s="228"/>
      <c r="GOE2" s="228"/>
      <c r="GOF2" s="228"/>
      <c r="GOG2" s="228"/>
      <c r="GOH2" s="228"/>
      <c r="GOI2" s="228"/>
      <c r="GOJ2" s="228"/>
      <c r="GOK2" s="228"/>
      <c r="GOL2" s="228"/>
      <c r="GOM2" s="228"/>
      <c r="GON2" s="228"/>
      <c r="GOO2" s="228"/>
      <c r="GOP2" s="228"/>
      <c r="GOQ2" s="228"/>
      <c r="GOR2" s="228"/>
      <c r="GOS2" s="228"/>
      <c r="GOT2" s="228"/>
      <c r="GOU2" s="228"/>
      <c r="GOV2" s="228"/>
      <c r="GOW2" s="228"/>
      <c r="GOX2" s="228"/>
      <c r="GOY2" s="228"/>
      <c r="GOZ2" s="228"/>
      <c r="GPA2" s="228"/>
      <c r="GPB2" s="228"/>
      <c r="GPC2" s="228"/>
      <c r="GPD2" s="228"/>
      <c r="GPE2" s="228"/>
      <c r="GPF2" s="228"/>
      <c r="GPG2" s="228"/>
      <c r="GPH2" s="228"/>
      <c r="GPI2" s="228"/>
      <c r="GPJ2" s="228"/>
      <c r="GPK2" s="228"/>
      <c r="GPL2" s="228"/>
      <c r="GPM2" s="228"/>
      <c r="GPN2" s="228"/>
      <c r="GPO2" s="228"/>
      <c r="GPP2" s="228"/>
      <c r="GPQ2" s="228"/>
      <c r="GPR2" s="228"/>
      <c r="GPS2" s="228"/>
      <c r="GPT2" s="228"/>
      <c r="GPU2" s="228"/>
      <c r="GPV2" s="228"/>
      <c r="GPW2" s="228"/>
      <c r="GPX2" s="228"/>
      <c r="GPY2" s="228"/>
      <c r="GPZ2" s="228"/>
      <c r="GQA2" s="228"/>
      <c r="GQB2" s="228"/>
      <c r="GQC2" s="228"/>
      <c r="GQD2" s="228"/>
      <c r="GQE2" s="228"/>
      <c r="GQF2" s="228"/>
      <c r="GQG2" s="228"/>
      <c r="GQH2" s="228"/>
      <c r="GQI2" s="228"/>
      <c r="GQJ2" s="228"/>
      <c r="GQK2" s="228"/>
      <c r="GQL2" s="228"/>
      <c r="GQM2" s="228"/>
      <c r="GQN2" s="228"/>
      <c r="GQO2" s="228"/>
      <c r="GQP2" s="228"/>
      <c r="GQQ2" s="228"/>
      <c r="GQR2" s="228"/>
      <c r="GQS2" s="228"/>
      <c r="GQT2" s="228"/>
      <c r="GQU2" s="228"/>
      <c r="GQV2" s="228"/>
      <c r="GQW2" s="228"/>
      <c r="GQX2" s="228"/>
      <c r="GQY2" s="228"/>
      <c r="GQZ2" s="228"/>
      <c r="GRA2" s="228"/>
      <c r="GRB2" s="228"/>
      <c r="GRC2" s="228"/>
      <c r="GRD2" s="228"/>
      <c r="GRE2" s="228"/>
      <c r="GRF2" s="228"/>
      <c r="GRG2" s="228"/>
      <c r="GRH2" s="228"/>
      <c r="GRI2" s="228"/>
      <c r="GRJ2" s="228"/>
      <c r="GRK2" s="228"/>
      <c r="GRL2" s="228"/>
      <c r="GRM2" s="228"/>
      <c r="GRN2" s="228"/>
      <c r="GRO2" s="228"/>
      <c r="GRP2" s="228"/>
      <c r="GRQ2" s="228"/>
      <c r="GRR2" s="228"/>
      <c r="GRS2" s="228"/>
      <c r="GRT2" s="228"/>
      <c r="GRU2" s="228"/>
      <c r="GRV2" s="228"/>
      <c r="GRW2" s="228"/>
      <c r="GRX2" s="228"/>
      <c r="GRY2" s="228"/>
      <c r="GRZ2" s="228"/>
      <c r="GSA2" s="228"/>
      <c r="GSB2" s="228"/>
      <c r="GSC2" s="228"/>
      <c r="GSD2" s="228"/>
      <c r="GSE2" s="228"/>
      <c r="GSF2" s="228"/>
      <c r="GSG2" s="228"/>
      <c r="GSH2" s="228"/>
      <c r="GSI2" s="228"/>
      <c r="GSJ2" s="228"/>
      <c r="GSK2" s="228"/>
      <c r="GSL2" s="228"/>
      <c r="GSM2" s="228"/>
      <c r="GSN2" s="228"/>
      <c r="GSO2" s="228"/>
      <c r="GSP2" s="228"/>
      <c r="GSQ2" s="228"/>
      <c r="GSR2" s="228"/>
      <c r="GSS2" s="228"/>
      <c r="GST2" s="228"/>
      <c r="GSU2" s="228"/>
      <c r="GSV2" s="228"/>
      <c r="GSW2" s="228"/>
      <c r="GSX2" s="228"/>
      <c r="GSY2" s="228"/>
      <c r="GSZ2" s="228"/>
      <c r="GTA2" s="228"/>
      <c r="GTB2" s="228"/>
      <c r="GTC2" s="228"/>
      <c r="GTD2" s="228"/>
      <c r="GTE2" s="228"/>
      <c r="GTF2" s="228"/>
      <c r="GTG2" s="228"/>
      <c r="GTH2" s="228"/>
      <c r="GTI2" s="228"/>
      <c r="GTJ2" s="228"/>
      <c r="GTK2" s="228"/>
      <c r="GTL2" s="228"/>
      <c r="GTM2" s="228"/>
      <c r="GTN2" s="228"/>
      <c r="GTO2" s="228"/>
      <c r="GTP2" s="228"/>
      <c r="GTQ2" s="228"/>
      <c r="GTR2" s="228"/>
      <c r="GTS2" s="228"/>
      <c r="GTT2" s="228"/>
      <c r="GTU2" s="228"/>
      <c r="GTV2" s="228"/>
      <c r="GTW2" s="228"/>
      <c r="GTX2" s="228"/>
      <c r="GTY2" s="228"/>
      <c r="GTZ2" s="228"/>
      <c r="GUA2" s="228"/>
      <c r="GUB2" s="228"/>
      <c r="GUC2" s="228"/>
      <c r="GUD2" s="228"/>
      <c r="GUE2" s="228"/>
      <c r="GUF2" s="228"/>
      <c r="GUG2" s="228"/>
      <c r="GUH2" s="228"/>
      <c r="GUI2" s="228"/>
      <c r="GUJ2" s="228"/>
      <c r="GUK2" s="228"/>
      <c r="GUL2" s="228"/>
      <c r="GUM2" s="228"/>
      <c r="GUN2" s="228"/>
      <c r="GUO2" s="228"/>
      <c r="GUP2" s="228"/>
      <c r="GUQ2" s="228"/>
      <c r="GUR2" s="228"/>
      <c r="GUS2" s="228"/>
      <c r="GUT2" s="228"/>
      <c r="GUU2" s="228"/>
      <c r="GUV2" s="228"/>
      <c r="GUW2" s="228"/>
      <c r="GUX2" s="228"/>
      <c r="GUY2" s="228"/>
      <c r="GUZ2" s="228"/>
      <c r="GVA2" s="228"/>
      <c r="GVB2" s="228"/>
      <c r="GVC2" s="228"/>
      <c r="GVD2" s="228"/>
      <c r="GVE2" s="228"/>
      <c r="GVF2" s="228"/>
      <c r="GVG2" s="228"/>
      <c r="GVH2" s="228"/>
      <c r="GVI2" s="228"/>
      <c r="GVJ2" s="228"/>
      <c r="GVK2" s="228"/>
      <c r="GVL2" s="228"/>
      <c r="GVM2" s="228"/>
      <c r="GVN2" s="228"/>
      <c r="GVO2" s="228"/>
      <c r="GVP2" s="228"/>
      <c r="GVQ2" s="228"/>
      <c r="GVR2" s="228"/>
      <c r="GVS2" s="228"/>
      <c r="GVT2" s="228"/>
      <c r="GVU2" s="228"/>
      <c r="GVV2" s="228"/>
      <c r="GVW2" s="228"/>
      <c r="GVX2" s="228"/>
      <c r="GVY2" s="228"/>
      <c r="GVZ2" s="228"/>
      <c r="GWA2" s="228"/>
      <c r="GWB2" s="228"/>
      <c r="GWC2" s="228"/>
      <c r="GWD2" s="228"/>
      <c r="GWE2" s="228"/>
      <c r="GWF2" s="228"/>
      <c r="GWG2" s="228"/>
      <c r="GWH2" s="228"/>
      <c r="GWI2" s="228"/>
      <c r="GWJ2" s="228"/>
      <c r="GWK2" s="228"/>
      <c r="GWL2" s="228"/>
      <c r="GWM2" s="228"/>
      <c r="GWN2" s="228"/>
      <c r="GWO2" s="228"/>
      <c r="GWP2" s="228"/>
      <c r="GWQ2" s="228"/>
      <c r="GWR2" s="228"/>
      <c r="GWS2" s="228"/>
      <c r="GWT2" s="228"/>
      <c r="GWU2" s="228"/>
      <c r="GWV2" s="228"/>
      <c r="GWW2" s="228"/>
      <c r="GWX2" s="228"/>
      <c r="GWY2" s="228"/>
      <c r="GWZ2" s="228"/>
      <c r="GXA2" s="228"/>
      <c r="GXB2" s="228"/>
      <c r="GXC2" s="228"/>
      <c r="GXD2" s="228"/>
      <c r="GXE2" s="228"/>
      <c r="GXF2" s="228"/>
      <c r="GXG2" s="228"/>
      <c r="GXH2" s="228"/>
      <c r="GXI2" s="228"/>
      <c r="GXJ2" s="228"/>
      <c r="GXK2" s="228"/>
      <c r="GXL2" s="228"/>
      <c r="GXM2" s="228"/>
      <c r="GXN2" s="228"/>
      <c r="GXO2" s="228"/>
      <c r="GXP2" s="228"/>
      <c r="GXQ2" s="228"/>
      <c r="GXR2" s="228"/>
      <c r="GXS2" s="228"/>
      <c r="GXT2" s="228"/>
      <c r="GXU2" s="228"/>
      <c r="GXV2" s="228"/>
      <c r="GXW2" s="228"/>
      <c r="GXX2" s="228"/>
      <c r="GXY2" s="228"/>
      <c r="GXZ2" s="228"/>
      <c r="GYA2" s="228"/>
      <c r="GYB2" s="228"/>
      <c r="GYC2" s="228"/>
      <c r="GYD2" s="228"/>
      <c r="GYE2" s="228"/>
      <c r="GYF2" s="228"/>
      <c r="GYG2" s="228"/>
      <c r="GYH2" s="228"/>
      <c r="GYI2" s="228"/>
      <c r="GYJ2" s="228"/>
      <c r="GYK2" s="228"/>
      <c r="GYL2" s="228"/>
      <c r="GYM2" s="228"/>
      <c r="GYN2" s="228"/>
      <c r="GYO2" s="228"/>
      <c r="GYP2" s="228"/>
      <c r="GYQ2" s="228"/>
      <c r="GYR2" s="228"/>
      <c r="GYS2" s="228"/>
      <c r="GYT2" s="228"/>
      <c r="GYU2" s="228"/>
      <c r="GYV2" s="228"/>
      <c r="GYW2" s="228"/>
      <c r="GYX2" s="228"/>
      <c r="GYY2" s="228"/>
      <c r="GYZ2" s="228"/>
      <c r="GZA2" s="228"/>
      <c r="GZB2" s="228"/>
      <c r="GZC2" s="228"/>
      <c r="GZD2" s="228"/>
      <c r="GZE2" s="228"/>
      <c r="GZF2" s="228"/>
      <c r="GZG2" s="228"/>
      <c r="GZH2" s="228"/>
      <c r="GZI2" s="228"/>
      <c r="GZJ2" s="228"/>
      <c r="GZK2" s="228"/>
      <c r="GZL2" s="228"/>
      <c r="GZM2" s="228"/>
      <c r="GZN2" s="228"/>
      <c r="GZO2" s="228"/>
      <c r="GZP2" s="228"/>
      <c r="GZQ2" s="228"/>
      <c r="GZR2" s="228"/>
      <c r="GZS2" s="228"/>
      <c r="GZT2" s="228"/>
      <c r="GZU2" s="228"/>
      <c r="GZV2" s="228"/>
      <c r="GZW2" s="228"/>
      <c r="GZX2" s="228"/>
      <c r="GZY2" s="228"/>
      <c r="GZZ2" s="228"/>
      <c r="HAA2" s="228"/>
      <c r="HAB2" s="228"/>
      <c r="HAC2" s="228"/>
      <c r="HAD2" s="228"/>
      <c r="HAE2" s="228"/>
      <c r="HAF2" s="228"/>
      <c r="HAG2" s="228"/>
      <c r="HAH2" s="228"/>
      <c r="HAI2" s="228"/>
      <c r="HAJ2" s="228"/>
      <c r="HAK2" s="228"/>
      <c r="HAL2" s="228"/>
      <c r="HAM2" s="228"/>
      <c r="HAN2" s="228"/>
      <c r="HAO2" s="228"/>
      <c r="HAP2" s="228"/>
      <c r="HAQ2" s="228"/>
      <c r="HAR2" s="228"/>
      <c r="HAS2" s="228"/>
      <c r="HAT2" s="228"/>
      <c r="HAU2" s="228"/>
      <c r="HAV2" s="228"/>
      <c r="HAW2" s="228"/>
      <c r="HAX2" s="228"/>
      <c r="HAY2" s="228"/>
      <c r="HAZ2" s="228"/>
      <c r="HBA2" s="228"/>
      <c r="HBB2" s="228"/>
      <c r="HBC2" s="228"/>
      <c r="HBD2" s="228"/>
      <c r="HBE2" s="228"/>
      <c r="HBF2" s="228"/>
      <c r="HBG2" s="228"/>
      <c r="HBH2" s="228"/>
      <c r="HBI2" s="228"/>
      <c r="HBJ2" s="228"/>
      <c r="HBK2" s="228"/>
      <c r="HBL2" s="228"/>
      <c r="HBM2" s="228"/>
      <c r="HBN2" s="228"/>
      <c r="HBO2" s="228"/>
      <c r="HBP2" s="228"/>
      <c r="HBQ2" s="228"/>
      <c r="HBR2" s="228"/>
      <c r="HBS2" s="228"/>
      <c r="HBT2" s="228"/>
      <c r="HBU2" s="228"/>
      <c r="HBV2" s="228"/>
      <c r="HBW2" s="228"/>
      <c r="HBX2" s="228"/>
      <c r="HBY2" s="228"/>
      <c r="HBZ2" s="228"/>
      <c r="HCA2" s="228"/>
      <c r="HCB2" s="228"/>
      <c r="HCC2" s="228"/>
      <c r="HCD2" s="228"/>
      <c r="HCE2" s="228"/>
      <c r="HCF2" s="228"/>
      <c r="HCG2" s="228"/>
      <c r="HCH2" s="228"/>
      <c r="HCI2" s="228"/>
      <c r="HCJ2" s="228"/>
      <c r="HCK2" s="228"/>
      <c r="HCL2" s="228"/>
      <c r="HCM2" s="228"/>
      <c r="HCN2" s="228"/>
      <c r="HCO2" s="228"/>
      <c r="HCP2" s="228"/>
      <c r="HCQ2" s="228"/>
      <c r="HCR2" s="228"/>
      <c r="HCS2" s="228"/>
      <c r="HCT2" s="228"/>
      <c r="HCU2" s="228"/>
      <c r="HCV2" s="228"/>
      <c r="HCW2" s="228"/>
      <c r="HCX2" s="228"/>
      <c r="HCY2" s="228"/>
      <c r="HCZ2" s="228"/>
      <c r="HDA2" s="228"/>
      <c r="HDB2" s="228"/>
      <c r="HDC2" s="228"/>
      <c r="HDD2" s="228"/>
      <c r="HDE2" s="228"/>
      <c r="HDF2" s="228"/>
      <c r="HDG2" s="228"/>
      <c r="HDH2" s="228"/>
      <c r="HDI2" s="228"/>
      <c r="HDJ2" s="228"/>
      <c r="HDK2" s="228"/>
      <c r="HDL2" s="228"/>
      <c r="HDM2" s="228"/>
      <c r="HDN2" s="228"/>
      <c r="HDO2" s="228"/>
      <c r="HDP2" s="228"/>
      <c r="HDQ2" s="228"/>
      <c r="HDR2" s="228"/>
      <c r="HDS2" s="228"/>
      <c r="HDT2" s="228"/>
      <c r="HDU2" s="228"/>
      <c r="HDV2" s="228"/>
      <c r="HDW2" s="228"/>
      <c r="HDX2" s="228"/>
      <c r="HDY2" s="228"/>
      <c r="HDZ2" s="228"/>
      <c r="HEA2" s="228"/>
      <c r="HEB2" s="228"/>
      <c r="HEC2" s="228"/>
      <c r="HED2" s="228"/>
      <c r="HEE2" s="228"/>
      <c r="HEF2" s="228"/>
      <c r="HEG2" s="228"/>
      <c r="HEH2" s="228"/>
      <c r="HEI2" s="228"/>
      <c r="HEJ2" s="228"/>
      <c r="HEK2" s="228"/>
      <c r="HEL2" s="228"/>
      <c r="HEM2" s="228"/>
      <c r="HEN2" s="228"/>
      <c r="HEO2" s="228"/>
      <c r="HEP2" s="228"/>
      <c r="HEQ2" s="228"/>
      <c r="HER2" s="228"/>
      <c r="HES2" s="228"/>
      <c r="HET2" s="228"/>
      <c r="HEU2" s="228"/>
      <c r="HEV2" s="228"/>
      <c r="HEW2" s="228"/>
      <c r="HEX2" s="228"/>
      <c r="HEY2" s="228"/>
      <c r="HEZ2" s="228"/>
      <c r="HFA2" s="228"/>
      <c r="HFB2" s="228"/>
      <c r="HFC2" s="228"/>
      <c r="HFD2" s="228"/>
      <c r="HFE2" s="228"/>
      <c r="HFF2" s="228"/>
      <c r="HFG2" s="228"/>
      <c r="HFH2" s="228"/>
      <c r="HFI2" s="228"/>
      <c r="HFJ2" s="228"/>
      <c r="HFK2" s="228"/>
      <c r="HFL2" s="228"/>
      <c r="HFM2" s="228"/>
      <c r="HFN2" s="228"/>
      <c r="HFO2" s="228"/>
      <c r="HFP2" s="228"/>
      <c r="HFQ2" s="228"/>
      <c r="HFR2" s="228"/>
      <c r="HFS2" s="228"/>
      <c r="HFT2" s="228"/>
      <c r="HFU2" s="228"/>
      <c r="HFV2" s="228"/>
      <c r="HFW2" s="228"/>
      <c r="HFX2" s="228"/>
      <c r="HFY2" s="228"/>
      <c r="HFZ2" s="228"/>
      <c r="HGA2" s="228"/>
      <c r="HGB2" s="228"/>
      <c r="HGC2" s="228"/>
      <c r="HGD2" s="228"/>
      <c r="HGE2" s="228"/>
      <c r="HGF2" s="228"/>
      <c r="HGG2" s="228"/>
      <c r="HGH2" s="228"/>
      <c r="HGI2" s="228"/>
      <c r="HGJ2" s="228"/>
      <c r="HGK2" s="228"/>
      <c r="HGL2" s="228"/>
      <c r="HGM2" s="228"/>
      <c r="HGN2" s="228"/>
      <c r="HGO2" s="228"/>
      <c r="HGP2" s="228"/>
      <c r="HGQ2" s="228"/>
      <c r="HGR2" s="228"/>
      <c r="HGS2" s="228"/>
      <c r="HGT2" s="228"/>
      <c r="HGU2" s="228"/>
      <c r="HGV2" s="228"/>
      <c r="HGW2" s="228"/>
      <c r="HGX2" s="228"/>
      <c r="HGY2" s="228"/>
      <c r="HGZ2" s="228"/>
      <c r="HHA2" s="228"/>
      <c r="HHB2" s="228"/>
      <c r="HHC2" s="228"/>
      <c r="HHD2" s="228"/>
      <c r="HHE2" s="228"/>
      <c r="HHF2" s="228"/>
      <c r="HHG2" s="228"/>
      <c r="HHH2" s="228"/>
      <c r="HHI2" s="228"/>
      <c r="HHJ2" s="228"/>
      <c r="HHK2" s="228"/>
      <c r="HHL2" s="228"/>
      <c r="HHM2" s="228"/>
      <c r="HHN2" s="228"/>
      <c r="HHO2" s="228"/>
      <c r="HHP2" s="228"/>
      <c r="HHQ2" s="228"/>
      <c r="HHR2" s="228"/>
      <c r="HHS2" s="228"/>
      <c r="HHT2" s="228"/>
      <c r="HHU2" s="228"/>
      <c r="HHV2" s="228"/>
      <c r="HHW2" s="228"/>
      <c r="HHX2" s="228"/>
      <c r="HHY2" s="228"/>
      <c r="HHZ2" s="228"/>
      <c r="HIA2" s="228"/>
      <c r="HIB2" s="228"/>
      <c r="HIC2" s="228"/>
      <c r="HID2" s="228"/>
      <c r="HIE2" s="228"/>
      <c r="HIF2" s="228"/>
      <c r="HIG2" s="228"/>
      <c r="HIH2" s="228"/>
      <c r="HII2" s="228"/>
      <c r="HIJ2" s="228"/>
      <c r="HIK2" s="228"/>
      <c r="HIL2" s="228"/>
      <c r="HIM2" s="228"/>
      <c r="HIN2" s="228"/>
      <c r="HIO2" s="228"/>
      <c r="HIP2" s="228"/>
      <c r="HIQ2" s="228"/>
      <c r="HIR2" s="228"/>
      <c r="HIS2" s="228"/>
      <c r="HIT2" s="228"/>
      <c r="HIU2" s="228"/>
      <c r="HIV2" s="228"/>
      <c r="HIW2" s="228"/>
      <c r="HIX2" s="228"/>
      <c r="HIY2" s="228"/>
      <c r="HIZ2" s="228"/>
      <c r="HJA2" s="228"/>
      <c r="HJB2" s="228"/>
      <c r="HJC2" s="228"/>
      <c r="HJD2" s="228"/>
      <c r="HJE2" s="228"/>
      <c r="HJF2" s="228"/>
      <c r="HJG2" s="228"/>
      <c r="HJH2" s="228"/>
      <c r="HJI2" s="228"/>
      <c r="HJJ2" s="228"/>
      <c r="HJK2" s="228"/>
      <c r="HJL2" s="228"/>
      <c r="HJM2" s="228"/>
      <c r="HJN2" s="228"/>
      <c r="HJO2" s="228"/>
      <c r="HJP2" s="228"/>
      <c r="HJQ2" s="228"/>
      <c r="HJR2" s="228"/>
      <c r="HJS2" s="228"/>
      <c r="HJT2" s="228"/>
      <c r="HJU2" s="228"/>
      <c r="HJV2" s="228"/>
      <c r="HJW2" s="228"/>
      <c r="HJX2" s="228"/>
      <c r="HJY2" s="228"/>
      <c r="HJZ2" s="228"/>
      <c r="HKA2" s="228"/>
      <c r="HKB2" s="228"/>
      <c r="HKC2" s="228"/>
      <c r="HKD2" s="228"/>
      <c r="HKE2" s="228"/>
      <c r="HKF2" s="228"/>
      <c r="HKG2" s="228"/>
      <c r="HKH2" s="228"/>
      <c r="HKI2" s="228"/>
      <c r="HKJ2" s="228"/>
      <c r="HKK2" s="228"/>
      <c r="HKL2" s="228"/>
      <c r="HKM2" s="228"/>
      <c r="HKN2" s="228"/>
      <c r="HKO2" s="228"/>
      <c r="HKP2" s="228"/>
      <c r="HKQ2" s="228"/>
      <c r="HKR2" s="228"/>
      <c r="HKS2" s="228"/>
      <c r="HKT2" s="228"/>
      <c r="HKU2" s="228"/>
      <c r="HKV2" s="228"/>
      <c r="HKW2" s="228"/>
      <c r="HKX2" s="228"/>
      <c r="HKY2" s="228"/>
      <c r="HKZ2" s="228"/>
      <c r="HLA2" s="228"/>
      <c r="HLB2" s="228"/>
      <c r="HLC2" s="228"/>
      <c r="HLD2" s="228"/>
      <c r="HLE2" s="228"/>
      <c r="HLF2" s="228"/>
      <c r="HLG2" s="228"/>
      <c r="HLH2" s="228"/>
      <c r="HLI2" s="228"/>
      <c r="HLJ2" s="228"/>
      <c r="HLK2" s="228"/>
      <c r="HLL2" s="228"/>
      <c r="HLM2" s="228"/>
      <c r="HLN2" s="228"/>
      <c r="HLO2" s="228"/>
      <c r="HLP2" s="228"/>
      <c r="HLQ2" s="228"/>
      <c r="HLR2" s="228"/>
      <c r="HLS2" s="228"/>
      <c r="HLT2" s="228"/>
      <c r="HLU2" s="228"/>
      <c r="HLV2" s="228"/>
      <c r="HLW2" s="228"/>
      <c r="HLX2" s="228"/>
      <c r="HLY2" s="228"/>
      <c r="HLZ2" s="228"/>
      <c r="HMA2" s="228"/>
      <c r="HMB2" s="228"/>
      <c r="HMC2" s="228"/>
      <c r="HMD2" s="228"/>
      <c r="HME2" s="228"/>
      <c r="HMF2" s="228"/>
      <c r="HMG2" s="228"/>
      <c r="HMH2" s="228"/>
      <c r="HMI2" s="228"/>
      <c r="HMJ2" s="228"/>
      <c r="HMK2" s="228"/>
      <c r="HML2" s="228"/>
      <c r="HMM2" s="228"/>
      <c r="HMN2" s="228"/>
      <c r="HMO2" s="228"/>
      <c r="HMP2" s="228"/>
      <c r="HMQ2" s="228"/>
      <c r="HMR2" s="228"/>
      <c r="HMS2" s="228"/>
      <c r="HMT2" s="228"/>
      <c r="HMU2" s="228"/>
      <c r="HMV2" s="228"/>
      <c r="HMW2" s="228"/>
      <c r="HMX2" s="228"/>
      <c r="HMY2" s="228"/>
      <c r="HMZ2" s="228"/>
      <c r="HNA2" s="228"/>
      <c r="HNB2" s="228"/>
      <c r="HNC2" s="228"/>
      <c r="HND2" s="228"/>
      <c r="HNE2" s="228"/>
      <c r="HNF2" s="228"/>
      <c r="HNG2" s="228"/>
      <c r="HNH2" s="228"/>
      <c r="HNI2" s="228"/>
      <c r="HNJ2" s="228"/>
      <c r="HNK2" s="228"/>
      <c r="HNL2" s="228"/>
      <c r="HNM2" s="228"/>
      <c r="HNN2" s="228"/>
      <c r="HNO2" s="228"/>
      <c r="HNP2" s="228"/>
      <c r="HNQ2" s="228"/>
      <c r="HNR2" s="228"/>
      <c r="HNS2" s="228"/>
      <c r="HNT2" s="228"/>
      <c r="HNU2" s="228"/>
      <c r="HNV2" s="228"/>
      <c r="HNW2" s="228"/>
      <c r="HNX2" s="228"/>
      <c r="HNY2" s="228"/>
      <c r="HNZ2" s="228"/>
      <c r="HOA2" s="228"/>
      <c r="HOB2" s="228"/>
      <c r="HOC2" s="228"/>
      <c r="HOD2" s="228"/>
      <c r="HOE2" s="228"/>
      <c r="HOF2" s="228"/>
      <c r="HOG2" s="228"/>
      <c r="HOH2" s="228"/>
      <c r="HOI2" s="228"/>
      <c r="HOJ2" s="228"/>
      <c r="HOK2" s="228"/>
      <c r="HOL2" s="228"/>
      <c r="HOM2" s="228"/>
      <c r="HON2" s="228"/>
      <c r="HOO2" s="228"/>
      <c r="HOP2" s="228"/>
      <c r="HOQ2" s="228"/>
      <c r="HOR2" s="228"/>
      <c r="HOS2" s="228"/>
      <c r="HOT2" s="228"/>
      <c r="HOU2" s="228"/>
      <c r="HOV2" s="228"/>
      <c r="HOW2" s="228"/>
      <c r="HOX2" s="228"/>
      <c r="HOY2" s="228"/>
      <c r="HOZ2" s="228"/>
      <c r="HPA2" s="228"/>
      <c r="HPB2" s="228"/>
      <c r="HPC2" s="228"/>
      <c r="HPD2" s="228"/>
      <c r="HPE2" s="228"/>
      <c r="HPF2" s="228"/>
      <c r="HPG2" s="228"/>
      <c r="HPH2" s="228"/>
      <c r="HPI2" s="228"/>
      <c r="HPJ2" s="228"/>
      <c r="HPK2" s="228"/>
      <c r="HPL2" s="228"/>
      <c r="HPM2" s="228"/>
      <c r="HPN2" s="228"/>
      <c r="HPO2" s="228"/>
      <c r="HPP2" s="228"/>
      <c r="HPQ2" s="228"/>
      <c r="HPR2" s="228"/>
      <c r="HPS2" s="228"/>
      <c r="HPT2" s="228"/>
      <c r="HPU2" s="228"/>
      <c r="HPV2" s="228"/>
      <c r="HPW2" s="228"/>
      <c r="HPX2" s="228"/>
      <c r="HPY2" s="228"/>
      <c r="HPZ2" s="228"/>
      <c r="HQA2" s="228"/>
      <c r="HQB2" s="228"/>
      <c r="HQC2" s="228"/>
      <c r="HQD2" s="228"/>
      <c r="HQE2" s="228"/>
      <c r="HQF2" s="228"/>
      <c r="HQG2" s="228"/>
      <c r="HQH2" s="228"/>
      <c r="HQI2" s="228"/>
      <c r="HQJ2" s="228"/>
      <c r="HQK2" s="228"/>
      <c r="HQL2" s="228"/>
      <c r="HQM2" s="228"/>
      <c r="HQN2" s="228"/>
      <c r="HQO2" s="228"/>
      <c r="HQP2" s="228"/>
      <c r="HQQ2" s="228"/>
      <c r="HQR2" s="228"/>
      <c r="HQS2" s="228"/>
      <c r="HQT2" s="228"/>
      <c r="HQU2" s="228"/>
      <c r="HQV2" s="228"/>
      <c r="HQW2" s="228"/>
      <c r="HQX2" s="228"/>
      <c r="HQY2" s="228"/>
      <c r="HQZ2" s="228"/>
      <c r="HRA2" s="228"/>
      <c r="HRB2" s="228"/>
      <c r="HRC2" s="228"/>
      <c r="HRD2" s="228"/>
      <c r="HRE2" s="228"/>
      <c r="HRF2" s="228"/>
      <c r="HRG2" s="228"/>
      <c r="HRH2" s="228"/>
      <c r="HRI2" s="228"/>
      <c r="HRJ2" s="228"/>
      <c r="HRK2" s="228"/>
      <c r="HRL2" s="228"/>
      <c r="HRM2" s="228"/>
      <c r="HRN2" s="228"/>
      <c r="HRO2" s="228"/>
      <c r="HRP2" s="228"/>
      <c r="HRQ2" s="228"/>
      <c r="HRR2" s="228"/>
      <c r="HRS2" s="228"/>
      <c r="HRT2" s="228"/>
      <c r="HRU2" s="228"/>
      <c r="HRV2" s="228"/>
      <c r="HRW2" s="228"/>
      <c r="HRX2" s="228"/>
      <c r="HRY2" s="228"/>
      <c r="HRZ2" s="228"/>
      <c r="HSA2" s="228"/>
      <c r="HSB2" s="228"/>
      <c r="HSC2" s="228"/>
      <c r="HSD2" s="228"/>
      <c r="HSE2" s="228"/>
      <c r="HSF2" s="228"/>
      <c r="HSG2" s="228"/>
      <c r="HSH2" s="228"/>
      <c r="HSI2" s="228"/>
      <c r="HSJ2" s="228"/>
      <c r="HSK2" s="228"/>
      <c r="HSL2" s="228"/>
      <c r="HSM2" s="228"/>
      <c r="HSN2" s="228"/>
      <c r="HSO2" s="228"/>
      <c r="HSP2" s="228"/>
      <c r="HSQ2" s="228"/>
      <c r="HSR2" s="228"/>
      <c r="HSS2" s="228"/>
      <c r="HST2" s="228"/>
      <c r="HSU2" s="228"/>
      <c r="HSV2" s="228"/>
      <c r="HSW2" s="228"/>
      <c r="HSX2" s="228"/>
      <c r="HSY2" s="228"/>
      <c r="HSZ2" s="228"/>
      <c r="HTA2" s="228"/>
      <c r="HTB2" s="228"/>
      <c r="HTC2" s="228"/>
      <c r="HTD2" s="228"/>
      <c r="HTE2" s="228"/>
      <c r="HTF2" s="228"/>
      <c r="HTG2" s="228"/>
      <c r="HTH2" s="228"/>
      <c r="HTI2" s="228"/>
      <c r="HTJ2" s="228"/>
      <c r="HTK2" s="228"/>
      <c r="HTL2" s="228"/>
      <c r="HTM2" s="228"/>
      <c r="HTN2" s="228"/>
      <c r="HTO2" s="228"/>
      <c r="HTP2" s="228"/>
      <c r="HTQ2" s="228"/>
      <c r="HTR2" s="228"/>
      <c r="HTS2" s="228"/>
      <c r="HTT2" s="228"/>
      <c r="HTU2" s="228"/>
      <c r="HTV2" s="228"/>
      <c r="HTW2" s="228"/>
      <c r="HTX2" s="228"/>
      <c r="HTY2" s="228"/>
      <c r="HTZ2" s="228"/>
      <c r="HUA2" s="228"/>
      <c r="HUB2" s="228"/>
      <c r="HUC2" s="228"/>
      <c r="HUD2" s="228"/>
      <c r="HUE2" s="228"/>
      <c r="HUF2" s="228"/>
      <c r="HUG2" s="228"/>
      <c r="HUH2" s="228"/>
      <c r="HUI2" s="228"/>
      <c r="HUJ2" s="228"/>
      <c r="HUK2" s="228"/>
      <c r="HUL2" s="228"/>
      <c r="HUM2" s="228"/>
      <c r="HUN2" s="228"/>
      <c r="HUO2" s="228"/>
      <c r="HUP2" s="228"/>
      <c r="HUQ2" s="228"/>
      <c r="HUR2" s="228"/>
      <c r="HUS2" s="228"/>
      <c r="HUT2" s="228"/>
      <c r="HUU2" s="228"/>
      <c r="HUV2" s="228"/>
      <c r="HUW2" s="228"/>
      <c r="HUX2" s="228"/>
      <c r="HUY2" s="228"/>
      <c r="HUZ2" s="228"/>
      <c r="HVA2" s="228"/>
      <c r="HVB2" s="228"/>
      <c r="HVC2" s="228"/>
      <c r="HVD2" s="228"/>
      <c r="HVE2" s="228"/>
      <c r="HVF2" s="228"/>
      <c r="HVG2" s="228"/>
      <c r="HVH2" s="228"/>
      <c r="HVI2" s="228"/>
      <c r="HVJ2" s="228"/>
      <c r="HVK2" s="228"/>
      <c r="HVL2" s="228"/>
      <c r="HVM2" s="228"/>
      <c r="HVN2" s="228"/>
      <c r="HVO2" s="228"/>
      <c r="HVP2" s="228"/>
      <c r="HVQ2" s="228"/>
      <c r="HVR2" s="228"/>
      <c r="HVS2" s="228"/>
      <c r="HVT2" s="228"/>
      <c r="HVU2" s="228"/>
      <c r="HVV2" s="228"/>
      <c r="HVW2" s="228"/>
      <c r="HVX2" s="228"/>
      <c r="HVY2" s="228"/>
      <c r="HVZ2" s="228"/>
      <c r="HWA2" s="228"/>
      <c r="HWB2" s="228"/>
      <c r="HWC2" s="228"/>
      <c r="HWD2" s="228"/>
      <c r="HWE2" s="228"/>
      <c r="HWF2" s="228"/>
      <c r="HWG2" s="228"/>
      <c r="HWH2" s="228"/>
      <c r="HWI2" s="228"/>
      <c r="HWJ2" s="228"/>
      <c r="HWK2" s="228"/>
      <c r="HWL2" s="228"/>
      <c r="HWM2" s="228"/>
      <c r="HWN2" s="228"/>
      <c r="HWO2" s="228"/>
      <c r="HWP2" s="228"/>
      <c r="HWQ2" s="228"/>
      <c r="HWR2" s="228"/>
      <c r="HWS2" s="228"/>
      <c r="HWT2" s="228"/>
      <c r="HWU2" s="228"/>
      <c r="HWV2" s="228"/>
      <c r="HWW2" s="228"/>
      <c r="HWX2" s="228"/>
      <c r="HWY2" s="228"/>
      <c r="HWZ2" s="228"/>
      <c r="HXA2" s="228"/>
      <c r="HXB2" s="228"/>
      <c r="HXC2" s="228"/>
      <c r="HXD2" s="228"/>
      <c r="HXE2" s="228"/>
      <c r="HXF2" s="228"/>
      <c r="HXG2" s="228"/>
      <c r="HXH2" s="228"/>
      <c r="HXI2" s="228"/>
      <c r="HXJ2" s="228"/>
      <c r="HXK2" s="228"/>
      <c r="HXL2" s="228"/>
      <c r="HXM2" s="228"/>
      <c r="HXN2" s="228"/>
      <c r="HXO2" s="228"/>
      <c r="HXP2" s="228"/>
      <c r="HXQ2" s="228"/>
      <c r="HXR2" s="228"/>
      <c r="HXS2" s="228"/>
      <c r="HXT2" s="228"/>
      <c r="HXU2" s="228"/>
      <c r="HXV2" s="228"/>
      <c r="HXW2" s="228"/>
      <c r="HXX2" s="228"/>
      <c r="HXY2" s="228"/>
      <c r="HXZ2" s="228"/>
      <c r="HYA2" s="228"/>
      <c r="HYB2" s="228"/>
      <c r="HYC2" s="228"/>
      <c r="HYD2" s="228"/>
      <c r="HYE2" s="228"/>
      <c r="HYF2" s="228"/>
      <c r="HYG2" s="228"/>
      <c r="HYH2" s="228"/>
      <c r="HYI2" s="228"/>
      <c r="HYJ2" s="228"/>
      <c r="HYK2" s="228"/>
      <c r="HYL2" s="228"/>
      <c r="HYM2" s="228"/>
      <c r="HYN2" s="228"/>
      <c r="HYO2" s="228"/>
      <c r="HYP2" s="228"/>
      <c r="HYQ2" s="228"/>
      <c r="HYR2" s="228"/>
      <c r="HYS2" s="228"/>
      <c r="HYT2" s="228"/>
      <c r="HYU2" s="228"/>
      <c r="HYV2" s="228"/>
      <c r="HYW2" s="228"/>
      <c r="HYX2" s="228"/>
      <c r="HYY2" s="228"/>
      <c r="HYZ2" s="228"/>
      <c r="HZA2" s="228"/>
      <c r="HZB2" s="228"/>
      <c r="HZC2" s="228"/>
      <c r="HZD2" s="228"/>
      <c r="HZE2" s="228"/>
      <c r="HZF2" s="228"/>
      <c r="HZG2" s="228"/>
      <c r="HZH2" s="228"/>
      <c r="HZI2" s="228"/>
      <c r="HZJ2" s="228"/>
      <c r="HZK2" s="228"/>
      <c r="HZL2" s="228"/>
      <c r="HZM2" s="228"/>
      <c r="HZN2" s="228"/>
      <c r="HZO2" s="228"/>
      <c r="HZP2" s="228"/>
      <c r="HZQ2" s="228"/>
      <c r="HZR2" s="228"/>
      <c r="HZS2" s="228"/>
      <c r="HZT2" s="228"/>
      <c r="HZU2" s="228"/>
      <c r="HZV2" s="228"/>
      <c r="HZW2" s="228"/>
      <c r="HZX2" s="228"/>
      <c r="HZY2" s="228"/>
      <c r="HZZ2" s="228"/>
      <c r="IAA2" s="228"/>
      <c r="IAB2" s="228"/>
      <c r="IAC2" s="228"/>
      <c r="IAD2" s="228"/>
      <c r="IAE2" s="228"/>
      <c r="IAF2" s="228"/>
      <c r="IAG2" s="228"/>
      <c r="IAH2" s="228"/>
      <c r="IAI2" s="228"/>
      <c r="IAJ2" s="228"/>
      <c r="IAK2" s="228"/>
      <c r="IAL2" s="228"/>
      <c r="IAM2" s="228"/>
      <c r="IAN2" s="228"/>
      <c r="IAO2" s="228"/>
      <c r="IAP2" s="228"/>
      <c r="IAQ2" s="228"/>
      <c r="IAR2" s="228"/>
      <c r="IAS2" s="228"/>
      <c r="IAT2" s="228"/>
      <c r="IAU2" s="228"/>
      <c r="IAV2" s="228"/>
      <c r="IAW2" s="228"/>
      <c r="IAX2" s="228"/>
      <c r="IAY2" s="228"/>
      <c r="IAZ2" s="228"/>
      <c r="IBA2" s="228"/>
      <c r="IBB2" s="228"/>
      <c r="IBC2" s="228"/>
      <c r="IBD2" s="228"/>
      <c r="IBE2" s="228"/>
      <c r="IBF2" s="228"/>
      <c r="IBG2" s="228"/>
      <c r="IBH2" s="228"/>
      <c r="IBI2" s="228"/>
      <c r="IBJ2" s="228"/>
      <c r="IBK2" s="228"/>
      <c r="IBL2" s="228"/>
      <c r="IBM2" s="228"/>
      <c r="IBN2" s="228"/>
      <c r="IBO2" s="228"/>
      <c r="IBP2" s="228"/>
      <c r="IBQ2" s="228"/>
      <c r="IBR2" s="228"/>
      <c r="IBS2" s="228"/>
      <c r="IBT2" s="228"/>
      <c r="IBU2" s="228"/>
      <c r="IBV2" s="228"/>
      <c r="IBW2" s="228"/>
      <c r="IBX2" s="228"/>
      <c r="IBY2" s="228"/>
      <c r="IBZ2" s="228"/>
      <c r="ICA2" s="228"/>
      <c r="ICB2" s="228"/>
      <c r="ICC2" s="228"/>
      <c r="ICD2" s="228"/>
      <c r="ICE2" s="228"/>
      <c r="ICF2" s="228"/>
      <c r="ICG2" s="228"/>
      <c r="ICH2" s="228"/>
      <c r="ICI2" s="228"/>
      <c r="ICJ2" s="228"/>
      <c r="ICK2" s="228"/>
      <c r="ICL2" s="228"/>
      <c r="ICM2" s="228"/>
      <c r="ICN2" s="228"/>
      <c r="ICO2" s="228"/>
      <c r="ICP2" s="228"/>
      <c r="ICQ2" s="228"/>
      <c r="ICR2" s="228"/>
      <c r="ICS2" s="228"/>
      <c r="ICT2" s="228"/>
      <c r="ICU2" s="228"/>
      <c r="ICV2" s="228"/>
      <c r="ICW2" s="228"/>
      <c r="ICX2" s="228"/>
      <c r="ICY2" s="228"/>
      <c r="ICZ2" s="228"/>
      <c r="IDA2" s="228"/>
      <c r="IDB2" s="228"/>
      <c r="IDC2" s="228"/>
      <c r="IDD2" s="228"/>
      <c r="IDE2" s="228"/>
      <c r="IDF2" s="228"/>
      <c r="IDG2" s="228"/>
      <c r="IDH2" s="228"/>
      <c r="IDI2" s="228"/>
      <c r="IDJ2" s="228"/>
      <c r="IDK2" s="228"/>
      <c r="IDL2" s="228"/>
      <c r="IDM2" s="228"/>
      <c r="IDN2" s="228"/>
      <c r="IDO2" s="228"/>
      <c r="IDP2" s="228"/>
      <c r="IDQ2" s="228"/>
      <c r="IDR2" s="228"/>
      <c r="IDS2" s="228"/>
      <c r="IDT2" s="228"/>
      <c r="IDU2" s="228"/>
      <c r="IDV2" s="228"/>
      <c r="IDW2" s="228"/>
      <c r="IDX2" s="228"/>
      <c r="IDY2" s="228"/>
      <c r="IDZ2" s="228"/>
      <c r="IEA2" s="228"/>
      <c r="IEB2" s="228"/>
      <c r="IEC2" s="228"/>
      <c r="IED2" s="228"/>
      <c r="IEE2" s="228"/>
      <c r="IEF2" s="228"/>
      <c r="IEG2" s="228"/>
      <c r="IEH2" s="228"/>
      <c r="IEI2" s="228"/>
      <c r="IEJ2" s="228"/>
      <c r="IEK2" s="228"/>
      <c r="IEL2" s="228"/>
      <c r="IEM2" s="228"/>
      <c r="IEN2" s="228"/>
      <c r="IEO2" s="228"/>
      <c r="IEP2" s="228"/>
      <c r="IEQ2" s="228"/>
      <c r="IER2" s="228"/>
      <c r="IES2" s="228"/>
      <c r="IET2" s="228"/>
      <c r="IEU2" s="228"/>
      <c r="IEV2" s="228"/>
      <c r="IEW2" s="228"/>
      <c r="IEX2" s="228"/>
      <c r="IEY2" s="228"/>
      <c r="IEZ2" s="228"/>
      <c r="IFA2" s="228"/>
      <c r="IFB2" s="228"/>
      <c r="IFC2" s="228"/>
      <c r="IFD2" s="228"/>
      <c r="IFE2" s="228"/>
      <c r="IFF2" s="228"/>
      <c r="IFG2" s="228"/>
      <c r="IFH2" s="228"/>
      <c r="IFI2" s="228"/>
      <c r="IFJ2" s="228"/>
      <c r="IFK2" s="228"/>
      <c r="IFL2" s="228"/>
      <c r="IFM2" s="228"/>
      <c r="IFN2" s="228"/>
      <c r="IFO2" s="228"/>
      <c r="IFP2" s="228"/>
      <c r="IFQ2" s="228"/>
      <c r="IFR2" s="228"/>
      <c r="IFS2" s="228"/>
      <c r="IFT2" s="228"/>
      <c r="IFU2" s="228"/>
      <c r="IFV2" s="228"/>
      <c r="IFW2" s="228"/>
      <c r="IFX2" s="228"/>
      <c r="IFY2" s="228"/>
      <c r="IFZ2" s="228"/>
      <c r="IGA2" s="228"/>
      <c r="IGB2" s="228"/>
      <c r="IGC2" s="228"/>
      <c r="IGD2" s="228"/>
      <c r="IGE2" s="228"/>
      <c r="IGF2" s="228"/>
      <c r="IGG2" s="228"/>
      <c r="IGH2" s="228"/>
      <c r="IGI2" s="228"/>
      <c r="IGJ2" s="228"/>
      <c r="IGK2" s="228"/>
      <c r="IGL2" s="228"/>
      <c r="IGM2" s="228"/>
      <c r="IGN2" s="228"/>
      <c r="IGO2" s="228"/>
      <c r="IGP2" s="228"/>
      <c r="IGQ2" s="228"/>
      <c r="IGR2" s="228"/>
      <c r="IGS2" s="228"/>
      <c r="IGT2" s="228"/>
      <c r="IGU2" s="228"/>
      <c r="IGV2" s="228"/>
      <c r="IGW2" s="228"/>
      <c r="IGX2" s="228"/>
      <c r="IGY2" s="228"/>
      <c r="IGZ2" s="228"/>
      <c r="IHA2" s="228"/>
      <c r="IHB2" s="228"/>
      <c r="IHC2" s="228"/>
      <c r="IHD2" s="228"/>
      <c r="IHE2" s="228"/>
      <c r="IHF2" s="228"/>
      <c r="IHG2" s="228"/>
      <c r="IHH2" s="228"/>
      <c r="IHI2" s="228"/>
      <c r="IHJ2" s="228"/>
      <c r="IHK2" s="228"/>
      <c r="IHL2" s="228"/>
      <c r="IHM2" s="228"/>
      <c r="IHN2" s="228"/>
      <c r="IHO2" s="228"/>
      <c r="IHP2" s="228"/>
      <c r="IHQ2" s="228"/>
      <c r="IHR2" s="228"/>
      <c r="IHS2" s="228"/>
      <c r="IHT2" s="228"/>
      <c r="IHU2" s="228"/>
      <c r="IHV2" s="228"/>
      <c r="IHW2" s="228"/>
      <c r="IHX2" s="228"/>
      <c r="IHY2" s="228"/>
      <c r="IHZ2" s="228"/>
      <c r="IIA2" s="228"/>
      <c r="IIB2" s="228"/>
      <c r="IIC2" s="228"/>
      <c r="IID2" s="228"/>
      <c r="IIE2" s="228"/>
      <c r="IIF2" s="228"/>
      <c r="IIG2" s="228"/>
      <c r="IIH2" s="228"/>
      <c r="III2" s="228"/>
      <c r="IIJ2" s="228"/>
      <c r="IIK2" s="228"/>
      <c r="IIL2" s="228"/>
      <c r="IIM2" s="228"/>
      <c r="IIN2" s="228"/>
      <c r="IIO2" s="228"/>
      <c r="IIP2" s="228"/>
      <c r="IIQ2" s="228"/>
      <c r="IIR2" s="228"/>
      <c r="IIS2" s="228"/>
      <c r="IIT2" s="228"/>
      <c r="IIU2" s="228"/>
      <c r="IIV2" s="228"/>
      <c r="IIW2" s="228"/>
      <c r="IIX2" s="228"/>
      <c r="IIY2" s="228"/>
      <c r="IIZ2" s="228"/>
      <c r="IJA2" s="228"/>
      <c r="IJB2" s="228"/>
      <c r="IJC2" s="228"/>
      <c r="IJD2" s="228"/>
      <c r="IJE2" s="228"/>
      <c r="IJF2" s="228"/>
      <c r="IJG2" s="228"/>
      <c r="IJH2" s="228"/>
      <c r="IJI2" s="228"/>
      <c r="IJJ2" s="228"/>
      <c r="IJK2" s="228"/>
      <c r="IJL2" s="228"/>
      <c r="IJM2" s="228"/>
      <c r="IJN2" s="228"/>
      <c r="IJO2" s="228"/>
      <c r="IJP2" s="228"/>
      <c r="IJQ2" s="228"/>
      <c r="IJR2" s="228"/>
      <c r="IJS2" s="228"/>
      <c r="IJT2" s="228"/>
      <c r="IJU2" s="228"/>
      <c r="IJV2" s="228"/>
      <c r="IJW2" s="228"/>
      <c r="IJX2" s="228"/>
      <c r="IJY2" s="228"/>
      <c r="IJZ2" s="228"/>
      <c r="IKA2" s="228"/>
      <c r="IKB2" s="228"/>
      <c r="IKC2" s="228"/>
      <c r="IKD2" s="228"/>
      <c r="IKE2" s="228"/>
      <c r="IKF2" s="228"/>
      <c r="IKG2" s="228"/>
      <c r="IKH2" s="228"/>
      <c r="IKI2" s="228"/>
      <c r="IKJ2" s="228"/>
      <c r="IKK2" s="228"/>
      <c r="IKL2" s="228"/>
      <c r="IKM2" s="228"/>
      <c r="IKN2" s="228"/>
      <c r="IKO2" s="228"/>
      <c r="IKP2" s="228"/>
      <c r="IKQ2" s="228"/>
      <c r="IKR2" s="228"/>
      <c r="IKS2" s="228"/>
      <c r="IKT2" s="228"/>
      <c r="IKU2" s="228"/>
      <c r="IKV2" s="228"/>
      <c r="IKW2" s="228"/>
      <c r="IKX2" s="228"/>
      <c r="IKY2" s="228"/>
      <c r="IKZ2" s="228"/>
      <c r="ILA2" s="228"/>
      <c r="ILB2" s="228"/>
      <c r="ILC2" s="228"/>
      <c r="ILD2" s="228"/>
      <c r="ILE2" s="228"/>
      <c r="ILF2" s="228"/>
      <c r="ILG2" s="228"/>
      <c r="ILH2" s="228"/>
      <c r="ILI2" s="228"/>
      <c r="ILJ2" s="228"/>
      <c r="ILK2" s="228"/>
      <c r="ILL2" s="228"/>
      <c r="ILM2" s="228"/>
      <c r="ILN2" s="228"/>
      <c r="ILO2" s="228"/>
      <c r="ILP2" s="228"/>
      <c r="ILQ2" s="228"/>
      <c r="ILR2" s="228"/>
      <c r="ILS2" s="228"/>
      <c r="ILT2" s="228"/>
      <c r="ILU2" s="228"/>
      <c r="ILV2" s="228"/>
      <c r="ILW2" s="228"/>
      <c r="ILX2" s="228"/>
      <c r="ILY2" s="228"/>
      <c r="ILZ2" s="228"/>
      <c r="IMA2" s="228"/>
      <c r="IMB2" s="228"/>
      <c r="IMC2" s="228"/>
      <c r="IMD2" s="228"/>
      <c r="IME2" s="228"/>
      <c r="IMF2" s="228"/>
      <c r="IMG2" s="228"/>
      <c r="IMH2" s="228"/>
      <c r="IMI2" s="228"/>
      <c r="IMJ2" s="228"/>
      <c r="IMK2" s="228"/>
      <c r="IML2" s="228"/>
      <c r="IMM2" s="228"/>
      <c r="IMN2" s="228"/>
      <c r="IMO2" s="228"/>
      <c r="IMP2" s="228"/>
      <c r="IMQ2" s="228"/>
      <c r="IMR2" s="228"/>
      <c r="IMS2" s="228"/>
      <c r="IMT2" s="228"/>
      <c r="IMU2" s="228"/>
      <c r="IMV2" s="228"/>
      <c r="IMW2" s="228"/>
      <c r="IMX2" s="228"/>
      <c r="IMY2" s="228"/>
      <c r="IMZ2" s="228"/>
      <c r="INA2" s="228"/>
      <c r="INB2" s="228"/>
      <c r="INC2" s="228"/>
      <c r="IND2" s="228"/>
      <c r="INE2" s="228"/>
      <c r="INF2" s="228"/>
      <c r="ING2" s="228"/>
      <c r="INH2" s="228"/>
      <c r="INI2" s="228"/>
      <c r="INJ2" s="228"/>
      <c r="INK2" s="228"/>
      <c r="INL2" s="228"/>
      <c r="INM2" s="228"/>
      <c r="INN2" s="228"/>
      <c r="INO2" s="228"/>
      <c r="INP2" s="228"/>
      <c r="INQ2" s="228"/>
      <c r="INR2" s="228"/>
      <c r="INS2" s="228"/>
      <c r="INT2" s="228"/>
      <c r="INU2" s="228"/>
      <c r="INV2" s="228"/>
      <c r="INW2" s="228"/>
      <c r="INX2" s="228"/>
      <c r="INY2" s="228"/>
      <c r="INZ2" s="228"/>
      <c r="IOA2" s="228"/>
      <c r="IOB2" s="228"/>
      <c r="IOC2" s="228"/>
      <c r="IOD2" s="228"/>
      <c r="IOE2" s="228"/>
      <c r="IOF2" s="228"/>
      <c r="IOG2" s="228"/>
      <c r="IOH2" s="228"/>
      <c r="IOI2" s="228"/>
      <c r="IOJ2" s="228"/>
      <c r="IOK2" s="228"/>
      <c r="IOL2" s="228"/>
      <c r="IOM2" s="228"/>
      <c r="ION2" s="228"/>
      <c r="IOO2" s="228"/>
      <c r="IOP2" s="228"/>
      <c r="IOQ2" s="228"/>
      <c r="IOR2" s="228"/>
      <c r="IOS2" s="228"/>
      <c r="IOT2" s="228"/>
      <c r="IOU2" s="228"/>
      <c r="IOV2" s="228"/>
      <c r="IOW2" s="228"/>
      <c r="IOX2" s="228"/>
      <c r="IOY2" s="228"/>
      <c r="IOZ2" s="228"/>
      <c r="IPA2" s="228"/>
      <c r="IPB2" s="228"/>
      <c r="IPC2" s="228"/>
      <c r="IPD2" s="228"/>
      <c r="IPE2" s="228"/>
      <c r="IPF2" s="228"/>
      <c r="IPG2" s="228"/>
      <c r="IPH2" s="228"/>
      <c r="IPI2" s="228"/>
      <c r="IPJ2" s="228"/>
      <c r="IPK2" s="228"/>
      <c r="IPL2" s="228"/>
      <c r="IPM2" s="228"/>
      <c r="IPN2" s="228"/>
      <c r="IPO2" s="228"/>
      <c r="IPP2" s="228"/>
      <c r="IPQ2" s="228"/>
      <c r="IPR2" s="228"/>
      <c r="IPS2" s="228"/>
      <c r="IPT2" s="228"/>
      <c r="IPU2" s="228"/>
      <c r="IPV2" s="228"/>
      <c r="IPW2" s="228"/>
      <c r="IPX2" s="228"/>
      <c r="IPY2" s="228"/>
      <c r="IPZ2" s="228"/>
      <c r="IQA2" s="228"/>
      <c r="IQB2" s="228"/>
      <c r="IQC2" s="228"/>
      <c r="IQD2" s="228"/>
      <c r="IQE2" s="228"/>
      <c r="IQF2" s="228"/>
      <c r="IQG2" s="228"/>
      <c r="IQH2" s="228"/>
      <c r="IQI2" s="228"/>
      <c r="IQJ2" s="228"/>
      <c r="IQK2" s="228"/>
      <c r="IQL2" s="228"/>
      <c r="IQM2" s="228"/>
      <c r="IQN2" s="228"/>
      <c r="IQO2" s="228"/>
      <c r="IQP2" s="228"/>
      <c r="IQQ2" s="228"/>
      <c r="IQR2" s="228"/>
      <c r="IQS2" s="228"/>
      <c r="IQT2" s="228"/>
      <c r="IQU2" s="228"/>
      <c r="IQV2" s="228"/>
      <c r="IQW2" s="228"/>
      <c r="IQX2" s="228"/>
      <c r="IQY2" s="228"/>
      <c r="IQZ2" s="228"/>
      <c r="IRA2" s="228"/>
      <c r="IRB2" s="228"/>
      <c r="IRC2" s="228"/>
      <c r="IRD2" s="228"/>
      <c r="IRE2" s="228"/>
      <c r="IRF2" s="228"/>
      <c r="IRG2" s="228"/>
      <c r="IRH2" s="228"/>
      <c r="IRI2" s="228"/>
      <c r="IRJ2" s="228"/>
      <c r="IRK2" s="228"/>
      <c r="IRL2" s="228"/>
      <c r="IRM2" s="228"/>
      <c r="IRN2" s="228"/>
      <c r="IRO2" s="228"/>
      <c r="IRP2" s="228"/>
      <c r="IRQ2" s="228"/>
      <c r="IRR2" s="228"/>
      <c r="IRS2" s="228"/>
      <c r="IRT2" s="228"/>
      <c r="IRU2" s="228"/>
      <c r="IRV2" s="228"/>
      <c r="IRW2" s="228"/>
      <c r="IRX2" s="228"/>
      <c r="IRY2" s="228"/>
      <c r="IRZ2" s="228"/>
      <c r="ISA2" s="228"/>
      <c r="ISB2" s="228"/>
      <c r="ISC2" s="228"/>
      <c r="ISD2" s="228"/>
      <c r="ISE2" s="228"/>
      <c r="ISF2" s="228"/>
      <c r="ISG2" s="228"/>
      <c r="ISH2" s="228"/>
      <c r="ISI2" s="228"/>
      <c r="ISJ2" s="228"/>
      <c r="ISK2" s="228"/>
      <c r="ISL2" s="228"/>
      <c r="ISM2" s="228"/>
      <c r="ISN2" s="228"/>
      <c r="ISO2" s="228"/>
      <c r="ISP2" s="228"/>
      <c r="ISQ2" s="228"/>
      <c r="ISR2" s="228"/>
      <c r="ISS2" s="228"/>
      <c r="IST2" s="228"/>
      <c r="ISU2" s="228"/>
      <c r="ISV2" s="228"/>
      <c r="ISW2" s="228"/>
      <c r="ISX2" s="228"/>
      <c r="ISY2" s="228"/>
      <c r="ISZ2" s="228"/>
      <c r="ITA2" s="228"/>
      <c r="ITB2" s="228"/>
      <c r="ITC2" s="228"/>
      <c r="ITD2" s="228"/>
      <c r="ITE2" s="228"/>
      <c r="ITF2" s="228"/>
      <c r="ITG2" s="228"/>
      <c r="ITH2" s="228"/>
      <c r="ITI2" s="228"/>
      <c r="ITJ2" s="228"/>
      <c r="ITK2" s="228"/>
      <c r="ITL2" s="228"/>
      <c r="ITM2" s="228"/>
      <c r="ITN2" s="228"/>
      <c r="ITO2" s="228"/>
      <c r="ITP2" s="228"/>
      <c r="ITQ2" s="228"/>
      <c r="ITR2" s="228"/>
      <c r="ITS2" s="228"/>
      <c r="ITT2" s="228"/>
      <c r="ITU2" s="228"/>
      <c r="ITV2" s="228"/>
      <c r="ITW2" s="228"/>
      <c r="ITX2" s="228"/>
      <c r="ITY2" s="228"/>
      <c r="ITZ2" s="228"/>
      <c r="IUA2" s="228"/>
      <c r="IUB2" s="228"/>
      <c r="IUC2" s="228"/>
      <c r="IUD2" s="228"/>
      <c r="IUE2" s="228"/>
      <c r="IUF2" s="228"/>
      <c r="IUG2" s="228"/>
      <c r="IUH2" s="228"/>
      <c r="IUI2" s="228"/>
      <c r="IUJ2" s="228"/>
      <c r="IUK2" s="228"/>
      <c r="IUL2" s="228"/>
      <c r="IUM2" s="228"/>
      <c r="IUN2" s="228"/>
      <c r="IUO2" s="228"/>
      <c r="IUP2" s="228"/>
      <c r="IUQ2" s="228"/>
      <c r="IUR2" s="228"/>
      <c r="IUS2" s="228"/>
      <c r="IUT2" s="228"/>
      <c r="IUU2" s="228"/>
      <c r="IUV2" s="228"/>
      <c r="IUW2" s="228"/>
      <c r="IUX2" s="228"/>
      <c r="IUY2" s="228"/>
      <c r="IUZ2" s="228"/>
      <c r="IVA2" s="228"/>
      <c r="IVB2" s="228"/>
      <c r="IVC2" s="228"/>
      <c r="IVD2" s="228"/>
      <c r="IVE2" s="228"/>
      <c r="IVF2" s="228"/>
      <c r="IVG2" s="228"/>
      <c r="IVH2" s="228"/>
      <c r="IVI2" s="228"/>
      <c r="IVJ2" s="228"/>
      <c r="IVK2" s="228"/>
      <c r="IVL2" s="228"/>
      <c r="IVM2" s="228"/>
      <c r="IVN2" s="228"/>
      <c r="IVO2" s="228"/>
      <c r="IVP2" s="228"/>
      <c r="IVQ2" s="228"/>
      <c r="IVR2" s="228"/>
      <c r="IVS2" s="228"/>
      <c r="IVT2" s="228"/>
      <c r="IVU2" s="228"/>
      <c r="IVV2" s="228"/>
      <c r="IVW2" s="228"/>
      <c r="IVX2" s="228"/>
      <c r="IVY2" s="228"/>
      <c r="IVZ2" s="228"/>
      <c r="IWA2" s="228"/>
      <c r="IWB2" s="228"/>
      <c r="IWC2" s="228"/>
      <c r="IWD2" s="228"/>
      <c r="IWE2" s="228"/>
      <c r="IWF2" s="228"/>
      <c r="IWG2" s="228"/>
      <c r="IWH2" s="228"/>
      <c r="IWI2" s="228"/>
      <c r="IWJ2" s="228"/>
      <c r="IWK2" s="228"/>
      <c r="IWL2" s="228"/>
      <c r="IWM2" s="228"/>
      <c r="IWN2" s="228"/>
      <c r="IWO2" s="228"/>
      <c r="IWP2" s="228"/>
      <c r="IWQ2" s="228"/>
      <c r="IWR2" s="228"/>
      <c r="IWS2" s="228"/>
      <c r="IWT2" s="228"/>
      <c r="IWU2" s="228"/>
      <c r="IWV2" s="228"/>
      <c r="IWW2" s="228"/>
      <c r="IWX2" s="228"/>
      <c r="IWY2" s="228"/>
      <c r="IWZ2" s="228"/>
      <c r="IXA2" s="228"/>
      <c r="IXB2" s="228"/>
      <c r="IXC2" s="228"/>
      <c r="IXD2" s="228"/>
      <c r="IXE2" s="228"/>
      <c r="IXF2" s="228"/>
      <c r="IXG2" s="228"/>
      <c r="IXH2" s="228"/>
      <c r="IXI2" s="228"/>
      <c r="IXJ2" s="228"/>
      <c r="IXK2" s="228"/>
      <c r="IXL2" s="228"/>
      <c r="IXM2" s="228"/>
      <c r="IXN2" s="228"/>
      <c r="IXO2" s="228"/>
      <c r="IXP2" s="228"/>
      <c r="IXQ2" s="228"/>
      <c r="IXR2" s="228"/>
      <c r="IXS2" s="228"/>
      <c r="IXT2" s="228"/>
      <c r="IXU2" s="228"/>
      <c r="IXV2" s="228"/>
      <c r="IXW2" s="228"/>
      <c r="IXX2" s="228"/>
      <c r="IXY2" s="228"/>
      <c r="IXZ2" s="228"/>
      <c r="IYA2" s="228"/>
      <c r="IYB2" s="228"/>
      <c r="IYC2" s="228"/>
      <c r="IYD2" s="228"/>
      <c r="IYE2" s="228"/>
      <c r="IYF2" s="228"/>
      <c r="IYG2" s="228"/>
      <c r="IYH2" s="228"/>
      <c r="IYI2" s="228"/>
      <c r="IYJ2" s="228"/>
      <c r="IYK2" s="228"/>
      <c r="IYL2" s="228"/>
      <c r="IYM2" s="228"/>
      <c r="IYN2" s="228"/>
      <c r="IYO2" s="228"/>
      <c r="IYP2" s="228"/>
      <c r="IYQ2" s="228"/>
      <c r="IYR2" s="228"/>
      <c r="IYS2" s="228"/>
      <c r="IYT2" s="228"/>
      <c r="IYU2" s="228"/>
      <c r="IYV2" s="228"/>
      <c r="IYW2" s="228"/>
      <c r="IYX2" s="228"/>
      <c r="IYY2" s="228"/>
      <c r="IYZ2" s="228"/>
      <c r="IZA2" s="228"/>
      <c r="IZB2" s="228"/>
      <c r="IZC2" s="228"/>
      <c r="IZD2" s="228"/>
      <c r="IZE2" s="228"/>
      <c r="IZF2" s="228"/>
      <c r="IZG2" s="228"/>
      <c r="IZH2" s="228"/>
      <c r="IZI2" s="228"/>
      <c r="IZJ2" s="228"/>
      <c r="IZK2" s="228"/>
      <c r="IZL2" s="228"/>
      <c r="IZM2" s="228"/>
      <c r="IZN2" s="228"/>
      <c r="IZO2" s="228"/>
      <c r="IZP2" s="228"/>
      <c r="IZQ2" s="228"/>
      <c r="IZR2" s="228"/>
      <c r="IZS2" s="228"/>
      <c r="IZT2" s="228"/>
      <c r="IZU2" s="228"/>
      <c r="IZV2" s="228"/>
      <c r="IZW2" s="228"/>
      <c r="IZX2" s="228"/>
      <c r="IZY2" s="228"/>
      <c r="IZZ2" s="228"/>
      <c r="JAA2" s="228"/>
      <c r="JAB2" s="228"/>
      <c r="JAC2" s="228"/>
      <c r="JAD2" s="228"/>
      <c r="JAE2" s="228"/>
      <c r="JAF2" s="228"/>
      <c r="JAG2" s="228"/>
      <c r="JAH2" s="228"/>
      <c r="JAI2" s="228"/>
      <c r="JAJ2" s="228"/>
      <c r="JAK2" s="228"/>
      <c r="JAL2" s="228"/>
      <c r="JAM2" s="228"/>
      <c r="JAN2" s="228"/>
      <c r="JAO2" s="228"/>
      <c r="JAP2" s="228"/>
      <c r="JAQ2" s="228"/>
      <c r="JAR2" s="228"/>
      <c r="JAS2" s="228"/>
      <c r="JAT2" s="228"/>
      <c r="JAU2" s="228"/>
      <c r="JAV2" s="228"/>
      <c r="JAW2" s="228"/>
      <c r="JAX2" s="228"/>
      <c r="JAY2" s="228"/>
      <c r="JAZ2" s="228"/>
      <c r="JBA2" s="228"/>
      <c r="JBB2" s="228"/>
      <c r="JBC2" s="228"/>
      <c r="JBD2" s="228"/>
      <c r="JBE2" s="228"/>
      <c r="JBF2" s="228"/>
      <c r="JBG2" s="228"/>
      <c r="JBH2" s="228"/>
      <c r="JBI2" s="228"/>
      <c r="JBJ2" s="228"/>
      <c r="JBK2" s="228"/>
      <c r="JBL2" s="228"/>
      <c r="JBM2" s="228"/>
      <c r="JBN2" s="228"/>
      <c r="JBO2" s="228"/>
      <c r="JBP2" s="228"/>
      <c r="JBQ2" s="228"/>
      <c r="JBR2" s="228"/>
      <c r="JBS2" s="228"/>
      <c r="JBT2" s="228"/>
      <c r="JBU2" s="228"/>
      <c r="JBV2" s="228"/>
      <c r="JBW2" s="228"/>
      <c r="JBX2" s="228"/>
      <c r="JBY2" s="228"/>
      <c r="JBZ2" s="228"/>
      <c r="JCA2" s="228"/>
      <c r="JCB2" s="228"/>
      <c r="JCC2" s="228"/>
      <c r="JCD2" s="228"/>
      <c r="JCE2" s="228"/>
      <c r="JCF2" s="228"/>
      <c r="JCG2" s="228"/>
      <c r="JCH2" s="228"/>
      <c r="JCI2" s="228"/>
      <c r="JCJ2" s="228"/>
      <c r="JCK2" s="228"/>
      <c r="JCL2" s="228"/>
      <c r="JCM2" s="228"/>
      <c r="JCN2" s="228"/>
      <c r="JCO2" s="228"/>
      <c r="JCP2" s="228"/>
      <c r="JCQ2" s="228"/>
      <c r="JCR2" s="228"/>
      <c r="JCS2" s="228"/>
      <c r="JCT2" s="228"/>
      <c r="JCU2" s="228"/>
      <c r="JCV2" s="228"/>
      <c r="JCW2" s="228"/>
      <c r="JCX2" s="228"/>
      <c r="JCY2" s="228"/>
      <c r="JCZ2" s="228"/>
      <c r="JDA2" s="228"/>
      <c r="JDB2" s="228"/>
      <c r="JDC2" s="228"/>
      <c r="JDD2" s="228"/>
      <c r="JDE2" s="228"/>
      <c r="JDF2" s="228"/>
      <c r="JDG2" s="228"/>
      <c r="JDH2" s="228"/>
      <c r="JDI2" s="228"/>
      <c r="JDJ2" s="228"/>
      <c r="JDK2" s="228"/>
      <c r="JDL2" s="228"/>
      <c r="JDM2" s="228"/>
      <c r="JDN2" s="228"/>
      <c r="JDO2" s="228"/>
      <c r="JDP2" s="228"/>
      <c r="JDQ2" s="228"/>
      <c r="JDR2" s="228"/>
      <c r="JDS2" s="228"/>
      <c r="JDT2" s="228"/>
      <c r="JDU2" s="228"/>
      <c r="JDV2" s="228"/>
      <c r="JDW2" s="228"/>
      <c r="JDX2" s="228"/>
      <c r="JDY2" s="228"/>
      <c r="JDZ2" s="228"/>
      <c r="JEA2" s="228"/>
      <c r="JEB2" s="228"/>
      <c r="JEC2" s="228"/>
      <c r="JED2" s="228"/>
      <c r="JEE2" s="228"/>
      <c r="JEF2" s="228"/>
      <c r="JEG2" s="228"/>
      <c r="JEH2" s="228"/>
      <c r="JEI2" s="228"/>
      <c r="JEJ2" s="228"/>
      <c r="JEK2" s="228"/>
      <c r="JEL2" s="228"/>
      <c r="JEM2" s="228"/>
      <c r="JEN2" s="228"/>
      <c r="JEO2" s="228"/>
      <c r="JEP2" s="228"/>
      <c r="JEQ2" s="228"/>
      <c r="JER2" s="228"/>
      <c r="JES2" s="228"/>
      <c r="JET2" s="228"/>
      <c r="JEU2" s="228"/>
      <c r="JEV2" s="228"/>
      <c r="JEW2" s="228"/>
      <c r="JEX2" s="228"/>
      <c r="JEY2" s="228"/>
      <c r="JEZ2" s="228"/>
      <c r="JFA2" s="228"/>
      <c r="JFB2" s="228"/>
      <c r="JFC2" s="228"/>
      <c r="JFD2" s="228"/>
      <c r="JFE2" s="228"/>
      <c r="JFF2" s="228"/>
      <c r="JFG2" s="228"/>
      <c r="JFH2" s="228"/>
      <c r="JFI2" s="228"/>
      <c r="JFJ2" s="228"/>
      <c r="JFK2" s="228"/>
      <c r="JFL2" s="228"/>
      <c r="JFM2" s="228"/>
      <c r="JFN2" s="228"/>
      <c r="JFO2" s="228"/>
      <c r="JFP2" s="228"/>
      <c r="JFQ2" s="228"/>
      <c r="JFR2" s="228"/>
      <c r="JFS2" s="228"/>
      <c r="JFT2" s="228"/>
      <c r="JFU2" s="228"/>
      <c r="JFV2" s="228"/>
      <c r="JFW2" s="228"/>
      <c r="JFX2" s="228"/>
      <c r="JFY2" s="228"/>
      <c r="JFZ2" s="228"/>
      <c r="JGA2" s="228"/>
      <c r="JGB2" s="228"/>
      <c r="JGC2" s="228"/>
      <c r="JGD2" s="228"/>
      <c r="JGE2" s="228"/>
      <c r="JGF2" s="228"/>
      <c r="JGG2" s="228"/>
      <c r="JGH2" s="228"/>
      <c r="JGI2" s="228"/>
      <c r="JGJ2" s="228"/>
      <c r="JGK2" s="228"/>
      <c r="JGL2" s="228"/>
      <c r="JGM2" s="228"/>
      <c r="JGN2" s="228"/>
      <c r="JGO2" s="228"/>
      <c r="JGP2" s="228"/>
      <c r="JGQ2" s="228"/>
      <c r="JGR2" s="228"/>
      <c r="JGS2" s="228"/>
      <c r="JGT2" s="228"/>
      <c r="JGU2" s="228"/>
      <c r="JGV2" s="228"/>
      <c r="JGW2" s="228"/>
      <c r="JGX2" s="228"/>
      <c r="JGY2" s="228"/>
      <c r="JGZ2" s="228"/>
      <c r="JHA2" s="228"/>
      <c r="JHB2" s="228"/>
      <c r="JHC2" s="228"/>
      <c r="JHD2" s="228"/>
      <c r="JHE2" s="228"/>
      <c r="JHF2" s="228"/>
      <c r="JHG2" s="228"/>
      <c r="JHH2" s="228"/>
      <c r="JHI2" s="228"/>
      <c r="JHJ2" s="228"/>
      <c r="JHK2" s="228"/>
      <c r="JHL2" s="228"/>
      <c r="JHM2" s="228"/>
      <c r="JHN2" s="228"/>
      <c r="JHO2" s="228"/>
      <c r="JHP2" s="228"/>
      <c r="JHQ2" s="228"/>
      <c r="JHR2" s="228"/>
      <c r="JHS2" s="228"/>
      <c r="JHT2" s="228"/>
      <c r="JHU2" s="228"/>
      <c r="JHV2" s="228"/>
      <c r="JHW2" s="228"/>
      <c r="JHX2" s="228"/>
      <c r="JHY2" s="228"/>
      <c r="JHZ2" s="228"/>
      <c r="JIA2" s="228"/>
      <c r="JIB2" s="228"/>
      <c r="JIC2" s="228"/>
      <c r="JID2" s="228"/>
      <c r="JIE2" s="228"/>
      <c r="JIF2" s="228"/>
      <c r="JIG2" s="228"/>
      <c r="JIH2" s="228"/>
      <c r="JII2" s="228"/>
      <c r="JIJ2" s="228"/>
      <c r="JIK2" s="228"/>
      <c r="JIL2" s="228"/>
      <c r="JIM2" s="228"/>
      <c r="JIN2" s="228"/>
      <c r="JIO2" s="228"/>
      <c r="JIP2" s="228"/>
      <c r="JIQ2" s="228"/>
      <c r="JIR2" s="228"/>
      <c r="JIS2" s="228"/>
      <c r="JIT2" s="228"/>
      <c r="JIU2" s="228"/>
      <c r="JIV2" s="228"/>
      <c r="JIW2" s="228"/>
      <c r="JIX2" s="228"/>
      <c r="JIY2" s="228"/>
      <c r="JIZ2" s="228"/>
      <c r="JJA2" s="228"/>
      <c r="JJB2" s="228"/>
      <c r="JJC2" s="228"/>
      <c r="JJD2" s="228"/>
      <c r="JJE2" s="228"/>
      <c r="JJF2" s="228"/>
      <c r="JJG2" s="228"/>
      <c r="JJH2" s="228"/>
      <c r="JJI2" s="228"/>
      <c r="JJJ2" s="228"/>
      <c r="JJK2" s="228"/>
      <c r="JJL2" s="228"/>
      <c r="JJM2" s="228"/>
      <c r="JJN2" s="228"/>
      <c r="JJO2" s="228"/>
      <c r="JJP2" s="228"/>
      <c r="JJQ2" s="228"/>
      <c r="JJR2" s="228"/>
      <c r="JJS2" s="228"/>
      <c r="JJT2" s="228"/>
      <c r="JJU2" s="228"/>
      <c r="JJV2" s="228"/>
      <c r="JJW2" s="228"/>
      <c r="JJX2" s="228"/>
      <c r="JJY2" s="228"/>
      <c r="JJZ2" s="228"/>
      <c r="JKA2" s="228"/>
      <c r="JKB2" s="228"/>
      <c r="JKC2" s="228"/>
      <c r="JKD2" s="228"/>
      <c r="JKE2" s="228"/>
      <c r="JKF2" s="228"/>
      <c r="JKG2" s="228"/>
      <c r="JKH2" s="228"/>
      <c r="JKI2" s="228"/>
      <c r="JKJ2" s="228"/>
      <c r="JKK2" s="228"/>
      <c r="JKL2" s="228"/>
      <c r="JKM2" s="228"/>
      <c r="JKN2" s="228"/>
      <c r="JKO2" s="228"/>
      <c r="JKP2" s="228"/>
      <c r="JKQ2" s="228"/>
      <c r="JKR2" s="228"/>
      <c r="JKS2" s="228"/>
      <c r="JKT2" s="228"/>
      <c r="JKU2" s="228"/>
      <c r="JKV2" s="228"/>
      <c r="JKW2" s="228"/>
      <c r="JKX2" s="228"/>
      <c r="JKY2" s="228"/>
      <c r="JKZ2" s="228"/>
      <c r="JLA2" s="228"/>
      <c r="JLB2" s="228"/>
      <c r="JLC2" s="228"/>
      <c r="JLD2" s="228"/>
      <c r="JLE2" s="228"/>
      <c r="JLF2" s="228"/>
      <c r="JLG2" s="228"/>
      <c r="JLH2" s="228"/>
      <c r="JLI2" s="228"/>
      <c r="JLJ2" s="228"/>
      <c r="JLK2" s="228"/>
      <c r="JLL2" s="228"/>
      <c r="JLM2" s="228"/>
      <c r="JLN2" s="228"/>
      <c r="JLO2" s="228"/>
      <c r="JLP2" s="228"/>
      <c r="JLQ2" s="228"/>
      <c r="JLR2" s="228"/>
      <c r="JLS2" s="228"/>
      <c r="JLT2" s="228"/>
      <c r="JLU2" s="228"/>
      <c r="JLV2" s="228"/>
      <c r="JLW2" s="228"/>
      <c r="JLX2" s="228"/>
      <c r="JLY2" s="228"/>
      <c r="JLZ2" s="228"/>
      <c r="JMA2" s="228"/>
      <c r="JMB2" s="228"/>
      <c r="JMC2" s="228"/>
      <c r="JMD2" s="228"/>
      <c r="JME2" s="228"/>
      <c r="JMF2" s="228"/>
      <c r="JMG2" s="228"/>
      <c r="JMH2" s="228"/>
      <c r="JMI2" s="228"/>
      <c r="JMJ2" s="228"/>
      <c r="JMK2" s="228"/>
      <c r="JML2" s="228"/>
      <c r="JMM2" s="228"/>
      <c r="JMN2" s="228"/>
      <c r="JMO2" s="228"/>
      <c r="JMP2" s="228"/>
      <c r="JMQ2" s="228"/>
      <c r="JMR2" s="228"/>
      <c r="JMS2" s="228"/>
      <c r="JMT2" s="228"/>
      <c r="JMU2" s="228"/>
      <c r="JMV2" s="228"/>
      <c r="JMW2" s="228"/>
      <c r="JMX2" s="228"/>
      <c r="JMY2" s="228"/>
      <c r="JMZ2" s="228"/>
      <c r="JNA2" s="228"/>
      <c r="JNB2" s="228"/>
      <c r="JNC2" s="228"/>
      <c r="JND2" s="228"/>
      <c r="JNE2" s="228"/>
      <c r="JNF2" s="228"/>
      <c r="JNG2" s="228"/>
      <c r="JNH2" s="228"/>
      <c r="JNI2" s="228"/>
      <c r="JNJ2" s="228"/>
      <c r="JNK2" s="228"/>
      <c r="JNL2" s="228"/>
      <c r="JNM2" s="228"/>
      <c r="JNN2" s="228"/>
      <c r="JNO2" s="228"/>
      <c r="JNP2" s="228"/>
      <c r="JNQ2" s="228"/>
      <c r="JNR2" s="228"/>
      <c r="JNS2" s="228"/>
      <c r="JNT2" s="228"/>
      <c r="JNU2" s="228"/>
      <c r="JNV2" s="228"/>
      <c r="JNW2" s="228"/>
      <c r="JNX2" s="228"/>
      <c r="JNY2" s="228"/>
      <c r="JNZ2" s="228"/>
      <c r="JOA2" s="228"/>
      <c r="JOB2" s="228"/>
      <c r="JOC2" s="228"/>
      <c r="JOD2" s="228"/>
      <c r="JOE2" s="228"/>
      <c r="JOF2" s="228"/>
      <c r="JOG2" s="228"/>
      <c r="JOH2" s="228"/>
      <c r="JOI2" s="228"/>
      <c r="JOJ2" s="228"/>
      <c r="JOK2" s="228"/>
      <c r="JOL2" s="228"/>
      <c r="JOM2" s="228"/>
      <c r="JON2" s="228"/>
      <c r="JOO2" s="228"/>
      <c r="JOP2" s="228"/>
      <c r="JOQ2" s="228"/>
      <c r="JOR2" s="228"/>
      <c r="JOS2" s="228"/>
      <c r="JOT2" s="228"/>
      <c r="JOU2" s="228"/>
      <c r="JOV2" s="228"/>
      <c r="JOW2" s="228"/>
      <c r="JOX2" s="228"/>
      <c r="JOY2" s="228"/>
      <c r="JOZ2" s="228"/>
      <c r="JPA2" s="228"/>
      <c r="JPB2" s="228"/>
      <c r="JPC2" s="228"/>
      <c r="JPD2" s="228"/>
      <c r="JPE2" s="228"/>
      <c r="JPF2" s="228"/>
      <c r="JPG2" s="228"/>
      <c r="JPH2" s="228"/>
      <c r="JPI2" s="228"/>
      <c r="JPJ2" s="228"/>
      <c r="JPK2" s="228"/>
      <c r="JPL2" s="228"/>
      <c r="JPM2" s="228"/>
      <c r="JPN2" s="228"/>
      <c r="JPO2" s="228"/>
      <c r="JPP2" s="228"/>
      <c r="JPQ2" s="228"/>
      <c r="JPR2" s="228"/>
      <c r="JPS2" s="228"/>
      <c r="JPT2" s="228"/>
      <c r="JPU2" s="228"/>
      <c r="JPV2" s="228"/>
      <c r="JPW2" s="228"/>
      <c r="JPX2" s="228"/>
      <c r="JPY2" s="228"/>
      <c r="JPZ2" s="228"/>
      <c r="JQA2" s="228"/>
      <c r="JQB2" s="228"/>
      <c r="JQC2" s="228"/>
      <c r="JQD2" s="228"/>
      <c r="JQE2" s="228"/>
      <c r="JQF2" s="228"/>
      <c r="JQG2" s="228"/>
      <c r="JQH2" s="228"/>
      <c r="JQI2" s="228"/>
      <c r="JQJ2" s="228"/>
      <c r="JQK2" s="228"/>
      <c r="JQL2" s="228"/>
      <c r="JQM2" s="228"/>
      <c r="JQN2" s="228"/>
      <c r="JQO2" s="228"/>
      <c r="JQP2" s="228"/>
      <c r="JQQ2" s="228"/>
      <c r="JQR2" s="228"/>
      <c r="JQS2" s="228"/>
      <c r="JQT2" s="228"/>
      <c r="JQU2" s="228"/>
      <c r="JQV2" s="228"/>
      <c r="JQW2" s="228"/>
      <c r="JQX2" s="228"/>
      <c r="JQY2" s="228"/>
      <c r="JQZ2" s="228"/>
      <c r="JRA2" s="228"/>
      <c r="JRB2" s="228"/>
      <c r="JRC2" s="228"/>
      <c r="JRD2" s="228"/>
      <c r="JRE2" s="228"/>
      <c r="JRF2" s="228"/>
      <c r="JRG2" s="228"/>
      <c r="JRH2" s="228"/>
      <c r="JRI2" s="228"/>
      <c r="JRJ2" s="228"/>
      <c r="JRK2" s="228"/>
      <c r="JRL2" s="228"/>
      <c r="JRM2" s="228"/>
      <c r="JRN2" s="228"/>
      <c r="JRO2" s="228"/>
      <c r="JRP2" s="228"/>
      <c r="JRQ2" s="228"/>
      <c r="JRR2" s="228"/>
      <c r="JRS2" s="228"/>
      <c r="JRT2" s="228"/>
      <c r="JRU2" s="228"/>
      <c r="JRV2" s="228"/>
      <c r="JRW2" s="228"/>
      <c r="JRX2" s="228"/>
      <c r="JRY2" s="228"/>
      <c r="JRZ2" s="228"/>
      <c r="JSA2" s="228"/>
      <c r="JSB2" s="228"/>
      <c r="JSC2" s="228"/>
      <c r="JSD2" s="228"/>
      <c r="JSE2" s="228"/>
      <c r="JSF2" s="228"/>
      <c r="JSG2" s="228"/>
      <c r="JSH2" s="228"/>
      <c r="JSI2" s="228"/>
      <c r="JSJ2" s="228"/>
      <c r="JSK2" s="228"/>
      <c r="JSL2" s="228"/>
      <c r="JSM2" s="228"/>
      <c r="JSN2" s="228"/>
      <c r="JSO2" s="228"/>
      <c r="JSP2" s="228"/>
      <c r="JSQ2" s="228"/>
      <c r="JSR2" s="228"/>
      <c r="JSS2" s="228"/>
      <c r="JST2" s="228"/>
      <c r="JSU2" s="228"/>
      <c r="JSV2" s="228"/>
      <c r="JSW2" s="228"/>
      <c r="JSX2" s="228"/>
      <c r="JSY2" s="228"/>
      <c r="JSZ2" s="228"/>
      <c r="JTA2" s="228"/>
      <c r="JTB2" s="228"/>
      <c r="JTC2" s="228"/>
      <c r="JTD2" s="228"/>
      <c r="JTE2" s="228"/>
      <c r="JTF2" s="228"/>
      <c r="JTG2" s="228"/>
      <c r="JTH2" s="228"/>
      <c r="JTI2" s="228"/>
      <c r="JTJ2" s="228"/>
      <c r="JTK2" s="228"/>
      <c r="JTL2" s="228"/>
      <c r="JTM2" s="228"/>
      <c r="JTN2" s="228"/>
      <c r="JTO2" s="228"/>
      <c r="JTP2" s="228"/>
      <c r="JTQ2" s="228"/>
      <c r="JTR2" s="228"/>
      <c r="JTS2" s="228"/>
      <c r="JTT2" s="228"/>
      <c r="JTU2" s="228"/>
      <c r="JTV2" s="228"/>
      <c r="JTW2" s="228"/>
      <c r="JTX2" s="228"/>
      <c r="JTY2" s="228"/>
      <c r="JTZ2" s="228"/>
      <c r="JUA2" s="228"/>
      <c r="JUB2" s="228"/>
      <c r="JUC2" s="228"/>
      <c r="JUD2" s="228"/>
      <c r="JUE2" s="228"/>
      <c r="JUF2" s="228"/>
      <c r="JUG2" s="228"/>
      <c r="JUH2" s="228"/>
      <c r="JUI2" s="228"/>
      <c r="JUJ2" s="228"/>
      <c r="JUK2" s="228"/>
      <c r="JUL2" s="228"/>
      <c r="JUM2" s="228"/>
      <c r="JUN2" s="228"/>
      <c r="JUO2" s="228"/>
      <c r="JUP2" s="228"/>
      <c r="JUQ2" s="228"/>
      <c r="JUR2" s="228"/>
      <c r="JUS2" s="228"/>
      <c r="JUT2" s="228"/>
      <c r="JUU2" s="228"/>
      <c r="JUV2" s="228"/>
      <c r="JUW2" s="228"/>
      <c r="JUX2" s="228"/>
      <c r="JUY2" s="228"/>
      <c r="JUZ2" s="228"/>
      <c r="JVA2" s="228"/>
      <c r="JVB2" s="228"/>
      <c r="JVC2" s="228"/>
      <c r="JVD2" s="228"/>
      <c r="JVE2" s="228"/>
      <c r="JVF2" s="228"/>
      <c r="JVG2" s="228"/>
      <c r="JVH2" s="228"/>
      <c r="JVI2" s="228"/>
      <c r="JVJ2" s="228"/>
      <c r="JVK2" s="228"/>
      <c r="JVL2" s="228"/>
      <c r="JVM2" s="228"/>
      <c r="JVN2" s="228"/>
      <c r="JVO2" s="228"/>
      <c r="JVP2" s="228"/>
      <c r="JVQ2" s="228"/>
      <c r="JVR2" s="228"/>
      <c r="JVS2" s="228"/>
      <c r="JVT2" s="228"/>
      <c r="JVU2" s="228"/>
      <c r="JVV2" s="228"/>
      <c r="JVW2" s="228"/>
      <c r="JVX2" s="228"/>
      <c r="JVY2" s="228"/>
      <c r="JVZ2" s="228"/>
      <c r="JWA2" s="228"/>
      <c r="JWB2" s="228"/>
      <c r="JWC2" s="228"/>
      <c r="JWD2" s="228"/>
      <c r="JWE2" s="228"/>
      <c r="JWF2" s="228"/>
      <c r="JWG2" s="228"/>
      <c r="JWH2" s="228"/>
      <c r="JWI2" s="228"/>
      <c r="JWJ2" s="228"/>
      <c r="JWK2" s="228"/>
      <c r="JWL2" s="228"/>
      <c r="JWM2" s="228"/>
      <c r="JWN2" s="228"/>
      <c r="JWO2" s="228"/>
      <c r="JWP2" s="228"/>
      <c r="JWQ2" s="228"/>
      <c r="JWR2" s="228"/>
      <c r="JWS2" s="228"/>
      <c r="JWT2" s="228"/>
      <c r="JWU2" s="228"/>
      <c r="JWV2" s="228"/>
      <c r="JWW2" s="228"/>
      <c r="JWX2" s="228"/>
      <c r="JWY2" s="228"/>
      <c r="JWZ2" s="228"/>
      <c r="JXA2" s="228"/>
      <c r="JXB2" s="228"/>
      <c r="JXC2" s="228"/>
      <c r="JXD2" s="228"/>
      <c r="JXE2" s="228"/>
      <c r="JXF2" s="228"/>
      <c r="JXG2" s="228"/>
      <c r="JXH2" s="228"/>
      <c r="JXI2" s="228"/>
      <c r="JXJ2" s="228"/>
      <c r="JXK2" s="228"/>
      <c r="JXL2" s="228"/>
      <c r="JXM2" s="228"/>
      <c r="JXN2" s="228"/>
      <c r="JXO2" s="228"/>
      <c r="JXP2" s="228"/>
      <c r="JXQ2" s="228"/>
      <c r="JXR2" s="228"/>
      <c r="JXS2" s="228"/>
      <c r="JXT2" s="228"/>
      <c r="JXU2" s="228"/>
      <c r="JXV2" s="228"/>
      <c r="JXW2" s="228"/>
      <c r="JXX2" s="228"/>
      <c r="JXY2" s="228"/>
      <c r="JXZ2" s="228"/>
      <c r="JYA2" s="228"/>
      <c r="JYB2" s="228"/>
      <c r="JYC2" s="228"/>
      <c r="JYD2" s="228"/>
      <c r="JYE2" s="228"/>
      <c r="JYF2" s="228"/>
      <c r="JYG2" s="228"/>
      <c r="JYH2" s="228"/>
      <c r="JYI2" s="228"/>
      <c r="JYJ2" s="228"/>
      <c r="JYK2" s="228"/>
      <c r="JYL2" s="228"/>
      <c r="JYM2" s="228"/>
      <c r="JYN2" s="228"/>
      <c r="JYO2" s="228"/>
      <c r="JYP2" s="228"/>
      <c r="JYQ2" s="228"/>
      <c r="JYR2" s="228"/>
      <c r="JYS2" s="228"/>
      <c r="JYT2" s="228"/>
      <c r="JYU2" s="228"/>
      <c r="JYV2" s="228"/>
      <c r="JYW2" s="228"/>
      <c r="JYX2" s="228"/>
      <c r="JYY2" s="228"/>
      <c r="JYZ2" s="228"/>
      <c r="JZA2" s="228"/>
      <c r="JZB2" s="228"/>
      <c r="JZC2" s="228"/>
      <c r="JZD2" s="228"/>
      <c r="JZE2" s="228"/>
      <c r="JZF2" s="228"/>
      <c r="JZG2" s="228"/>
      <c r="JZH2" s="228"/>
      <c r="JZI2" s="228"/>
      <c r="JZJ2" s="228"/>
      <c r="JZK2" s="228"/>
      <c r="JZL2" s="228"/>
      <c r="JZM2" s="228"/>
      <c r="JZN2" s="228"/>
      <c r="JZO2" s="228"/>
      <c r="JZP2" s="228"/>
      <c r="JZQ2" s="228"/>
      <c r="JZR2" s="228"/>
      <c r="JZS2" s="228"/>
      <c r="JZT2" s="228"/>
      <c r="JZU2" s="228"/>
      <c r="JZV2" s="228"/>
      <c r="JZW2" s="228"/>
      <c r="JZX2" s="228"/>
      <c r="JZY2" s="228"/>
      <c r="JZZ2" s="228"/>
      <c r="KAA2" s="228"/>
      <c r="KAB2" s="228"/>
      <c r="KAC2" s="228"/>
      <c r="KAD2" s="228"/>
      <c r="KAE2" s="228"/>
      <c r="KAF2" s="228"/>
      <c r="KAG2" s="228"/>
      <c r="KAH2" s="228"/>
      <c r="KAI2" s="228"/>
      <c r="KAJ2" s="228"/>
      <c r="KAK2" s="228"/>
      <c r="KAL2" s="228"/>
      <c r="KAM2" s="228"/>
      <c r="KAN2" s="228"/>
      <c r="KAO2" s="228"/>
      <c r="KAP2" s="228"/>
      <c r="KAQ2" s="228"/>
      <c r="KAR2" s="228"/>
      <c r="KAS2" s="228"/>
      <c r="KAT2" s="228"/>
      <c r="KAU2" s="228"/>
      <c r="KAV2" s="228"/>
      <c r="KAW2" s="228"/>
      <c r="KAX2" s="228"/>
      <c r="KAY2" s="228"/>
      <c r="KAZ2" s="228"/>
      <c r="KBA2" s="228"/>
      <c r="KBB2" s="228"/>
      <c r="KBC2" s="228"/>
      <c r="KBD2" s="228"/>
      <c r="KBE2" s="228"/>
      <c r="KBF2" s="228"/>
      <c r="KBG2" s="228"/>
      <c r="KBH2" s="228"/>
      <c r="KBI2" s="228"/>
      <c r="KBJ2" s="228"/>
      <c r="KBK2" s="228"/>
      <c r="KBL2" s="228"/>
      <c r="KBM2" s="228"/>
      <c r="KBN2" s="228"/>
      <c r="KBO2" s="228"/>
      <c r="KBP2" s="228"/>
      <c r="KBQ2" s="228"/>
      <c r="KBR2" s="228"/>
      <c r="KBS2" s="228"/>
      <c r="KBT2" s="228"/>
      <c r="KBU2" s="228"/>
      <c r="KBV2" s="228"/>
      <c r="KBW2" s="228"/>
      <c r="KBX2" s="228"/>
      <c r="KBY2" s="228"/>
      <c r="KBZ2" s="228"/>
      <c r="KCA2" s="228"/>
      <c r="KCB2" s="228"/>
      <c r="KCC2" s="228"/>
      <c r="KCD2" s="228"/>
      <c r="KCE2" s="228"/>
      <c r="KCF2" s="228"/>
      <c r="KCG2" s="228"/>
      <c r="KCH2" s="228"/>
      <c r="KCI2" s="228"/>
      <c r="KCJ2" s="228"/>
      <c r="KCK2" s="228"/>
      <c r="KCL2" s="228"/>
      <c r="KCM2" s="228"/>
      <c r="KCN2" s="228"/>
      <c r="KCO2" s="228"/>
      <c r="KCP2" s="228"/>
      <c r="KCQ2" s="228"/>
      <c r="KCR2" s="228"/>
      <c r="KCS2" s="228"/>
      <c r="KCT2" s="228"/>
      <c r="KCU2" s="228"/>
      <c r="KCV2" s="228"/>
      <c r="KCW2" s="228"/>
      <c r="KCX2" s="228"/>
      <c r="KCY2" s="228"/>
      <c r="KCZ2" s="228"/>
      <c r="KDA2" s="228"/>
      <c r="KDB2" s="228"/>
      <c r="KDC2" s="228"/>
      <c r="KDD2" s="228"/>
      <c r="KDE2" s="228"/>
      <c r="KDF2" s="228"/>
      <c r="KDG2" s="228"/>
      <c r="KDH2" s="228"/>
      <c r="KDI2" s="228"/>
      <c r="KDJ2" s="228"/>
      <c r="KDK2" s="228"/>
      <c r="KDL2" s="228"/>
      <c r="KDM2" s="228"/>
      <c r="KDN2" s="228"/>
      <c r="KDO2" s="228"/>
      <c r="KDP2" s="228"/>
      <c r="KDQ2" s="228"/>
      <c r="KDR2" s="228"/>
      <c r="KDS2" s="228"/>
      <c r="KDT2" s="228"/>
      <c r="KDU2" s="228"/>
      <c r="KDV2" s="228"/>
      <c r="KDW2" s="228"/>
      <c r="KDX2" s="228"/>
      <c r="KDY2" s="228"/>
      <c r="KDZ2" s="228"/>
      <c r="KEA2" s="228"/>
      <c r="KEB2" s="228"/>
      <c r="KEC2" s="228"/>
      <c r="KED2" s="228"/>
      <c r="KEE2" s="228"/>
      <c r="KEF2" s="228"/>
      <c r="KEG2" s="228"/>
      <c r="KEH2" s="228"/>
      <c r="KEI2" s="228"/>
      <c r="KEJ2" s="228"/>
      <c r="KEK2" s="228"/>
      <c r="KEL2" s="228"/>
      <c r="KEM2" s="228"/>
      <c r="KEN2" s="228"/>
      <c r="KEO2" s="228"/>
      <c r="KEP2" s="228"/>
      <c r="KEQ2" s="228"/>
      <c r="KER2" s="228"/>
      <c r="KES2" s="228"/>
      <c r="KET2" s="228"/>
      <c r="KEU2" s="228"/>
      <c r="KEV2" s="228"/>
      <c r="KEW2" s="228"/>
      <c r="KEX2" s="228"/>
      <c r="KEY2" s="228"/>
      <c r="KEZ2" s="228"/>
      <c r="KFA2" s="228"/>
      <c r="KFB2" s="228"/>
      <c r="KFC2" s="228"/>
      <c r="KFD2" s="228"/>
      <c r="KFE2" s="228"/>
      <c r="KFF2" s="228"/>
      <c r="KFG2" s="228"/>
      <c r="KFH2" s="228"/>
      <c r="KFI2" s="228"/>
      <c r="KFJ2" s="228"/>
      <c r="KFK2" s="228"/>
      <c r="KFL2" s="228"/>
      <c r="KFM2" s="228"/>
      <c r="KFN2" s="228"/>
      <c r="KFO2" s="228"/>
      <c r="KFP2" s="228"/>
      <c r="KFQ2" s="228"/>
      <c r="KFR2" s="228"/>
      <c r="KFS2" s="228"/>
      <c r="KFT2" s="228"/>
      <c r="KFU2" s="228"/>
      <c r="KFV2" s="228"/>
      <c r="KFW2" s="228"/>
      <c r="KFX2" s="228"/>
      <c r="KFY2" s="228"/>
      <c r="KFZ2" s="228"/>
      <c r="KGA2" s="228"/>
      <c r="KGB2" s="228"/>
      <c r="KGC2" s="228"/>
      <c r="KGD2" s="228"/>
      <c r="KGE2" s="228"/>
      <c r="KGF2" s="228"/>
      <c r="KGG2" s="228"/>
      <c r="KGH2" s="228"/>
      <c r="KGI2" s="228"/>
      <c r="KGJ2" s="228"/>
      <c r="KGK2" s="228"/>
      <c r="KGL2" s="228"/>
      <c r="KGM2" s="228"/>
      <c r="KGN2" s="228"/>
      <c r="KGO2" s="228"/>
      <c r="KGP2" s="228"/>
      <c r="KGQ2" s="228"/>
      <c r="KGR2" s="228"/>
      <c r="KGS2" s="228"/>
      <c r="KGT2" s="228"/>
      <c r="KGU2" s="228"/>
      <c r="KGV2" s="228"/>
      <c r="KGW2" s="228"/>
      <c r="KGX2" s="228"/>
      <c r="KGY2" s="228"/>
      <c r="KGZ2" s="228"/>
      <c r="KHA2" s="228"/>
      <c r="KHB2" s="228"/>
      <c r="KHC2" s="228"/>
      <c r="KHD2" s="228"/>
      <c r="KHE2" s="228"/>
      <c r="KHF2" s="228"/>
      <c r="KHG2" s="228"/>
      <c r="KHH2" s="228"/>
      <c r="KHI2" s="228"/>
      <c r="KHJ2" s="228"/>
      <c r="KHK2" s="228"/>
      <c r="KHL2" s="228"/>
      <c r="KHM2" s="228"/>
      <c r="KHN2" s="228"/>
      <c r="KHO2" s="228"/>
      <c r="KHP2" s="228"/>
      <c r="KHQ2" s="228"/>
      <c r="KHR2" s="228"/>
      <c r="KHS2" s="228"/>
      <c r="KHT2" s="228"/>
      <c r="KHU2" s="228"/>
      <c r="KHV2" s="228"/>
      <c r="KHW2" s="228"/>
      <c r="KHX2" s="228"/>
      <c r="KHY2" s="228"/>
      <c r="KHZ2" s="228"/>
      <c r="KIA2" s="228"/>
      <c r="KIB2" s="228"/>
      <c r="KIC2" s="228"/>
      <c r="KID2" s="228"/>
      <c r="KIE2" s="228"/>
      <c r="KIF2" s="228"/>
      <c r="KIG2" s="228"/>
      <c r="KIH2" s="228"/>
      <c r="KII2" s="228"/>
      <c r="KIJ2" s="228"/>
      <c r="KIK2" s="228"/>
      <c r="KIL2" s="228"/>
      <c r="KIM2" s="228"/>
      <c r="KIN2" s="228"/>
      <c r="KIO2" s="228"/>
      <c r="KIP2" s="228"/>
      <c r="KIQ2" s="228"/>
      <c r="KIR2" s="228"/>
      <c r="KIS2" s="228"/>
      <c r="KIT2" s="228"/>
      <c r="KIU2" s="228"/>
      <c r="KIV2" s="228"/>
      <c r="KIW2" s="228"/>
      <c r="KIX2" s="228"/>
      <c r="KIY2" s="228"/>
      <c r="KIZ2" s="228"/>
      <c r="KJA2" s="228"/>
      <c r="KJB2" s="228"/>
      <c r="KJC2" s="228"/>
      <c r="KJD2" s="228"/>
      <c r="KJE2" s="228"/>
      <c r="KJF2" s="228"/>
      <c r="KJG2" s="228"/>
      <c r="KJH2" s="228"/>
      <c r="KJI2" s="228"/>
      <c r="KJJ2" s="228"/>
      <c r="KJK2" s="228"/>
      <c r="KJL2" s="228"/>
      <c r="KJM2" s="228"/>
      <c r="KJN2" s="228"/>
      <c r="KJO2" s="228"/>
      <c r="KJP2" s="228"/>
      <c r="KJQ2" s="228"/>
      <c r="KJR2" s="228"/>
      <c r="KJS2" s="228"/>
      <c r="KJT2" s="228"/>
      <c r="KJU2" s="228"/>
      <c r="KJV2" s="228"/>
      <c r="KJW2" s="228"/>
      <c r="KJX2" s="228"/>
      <c r="KJY2" s="228"/>
      <c r="KJZ2" s="228"/>
      <c r="KKA2" s="228"/>
      <c r="KKB2" s="228"/>
      <c r="KKC2" s="228"/>
      <c r="KKD2" s="228"/>
      <c r="KKE2" s="228"/>
      <c r="KKF2" s="228"/>
      <c r="KKG2" s="228"/>
      <c r="KKH2" s="228"/>
      <c r="KKI2" s="228"/>
      <c r="KKJ2" s="228"/>
      <c r="KKK2" s="228"/>
      <c r="KKL2" s="228"/>
      <c r="KKM2" s="228"/>
      <c r="KKN2" s="228"/>
      <c r="KKO2" s="228"/>
      <c r="KKP2" s="228"/>
      <c r="KKQ2" s="228"/>
      <c r="KKR2" s="228"/>
      <c r="KKS2" s="228"/>
      <c r="KKT2" s="228"/>
      <c r="KKU2" s="228"/>
      <c r="KKV2" s="228"/>
      <c r="KKW2" s="228"/>
      <c r="KKX2" s="228"/>
      <c r="KKY2" s="228"/>
      <c r="KKZ2" s="228"/>
      <c r="KLA2" s="228"/>
      <c r="KLB2" s="228"/>
      <c r="KLC2" s="228"/>
      <c r="KLD2" s="228"/>
      <c r="KLE2" s="228"/>
      <c r="KLF2" s="228"/>
      <c r="KLG2" s="228"/>
      <c r="KLH2" s="228"/>
      <c r="KLI2" s="228"/>
      <c r="KLJ2" s="228"/>
      <c r="KLK2" s="228"/>
      <c r="KLL2" s="228"/>
      <c r="KLM2" s="228"/>
      <c r="KLN2" s="228"/>
      <c r="KLO2" s="228"/>
      <c r="KLP2" s="228"/>
      <c r="KLQ2" s="228"/>
      <c r="KLR2" s="228"/>
      <c r="KLS2" s="228"/>
      <c r="KLT2" s="228"/>
      <c r="KLU2" s="228"/>
      <c r="KLV2" s="228"/>
      <c r="KLW2" s="228"/>
      <c r="KLX2" s="228"/>
      <c r="KLY2" s="228"/>
      <c r="KLZ2" s="228"/>
      <c r="KMA2" s="228"/>
      <c r="KMB2" s="228"/>
      <c r="KMC2" s="228"/>
      <c r="KMD2" s="228"/>
      <c r="KME2" s="228"/>
      <c r="KMF2" s="228"/>
      <c r="KMG2" s="228"/>
      <c r="KMH2" s="228"/>
      <c r="KMI2" s="228"/>
      <c r="KMJ2" s="228"/>
      <c r="KMK2" s="228"/>
      <c r="KML2" s="228"/>
      <c r="KMM2" s="228"/>
      <c r="KMN2" s="228"/>
      <c r="KMO2" s="228"/>
      <c r="KMP2" s="228"/>
      <c r="KMQ2" s="228"/>
      <c r="KMR2" s="228"/>
      <c r="KMS2" s="228"/>
      <c r="KMT2" s="228"/>
      <c r="KMU2" s="228"/>
      <c r="KMV2" s="228"/>
      <c r="KMW2" s="228"/>
      <c r="KMX2" s="228"/>
      <c r="KMY2" s="228"/>
      <c r="KMZ2" s="228"/>
      <c r="KNA2" s="228"/>
      <c r="KNB2" s="228"/>
      <c r="KNC2" s="228"/>
      <c r="KND2" s="228"/>
      <c r="KNE2" s="228"/>
      <c r="KNF2" s="228"/>
      <c r="KNG2" s="228"/>
      <c r="KNH2" s="228"/>
      <c r="KNI2" s="228"/>
      <c r="KNJ2" s="228"/>
      <c r="KNK2" s="228"/>
      <c r="KNL2" s="228"/>
      <c r="KNM2" s="228"/>
      <c r="KNN2" s="228"/>
      <c r="KNO2" s="228"/>
      <c r="KNP2" s="228"/>
      <c r="KNQ2" s="228"/>
      <c r="KNR2" s="228"/>
      <c r="KNS2" s="228"/>
      <c r="KNT2" s="228"/>
      <c r="KNU2" s="228"/>
      <c r="KNV2" s="228"/>
      <c r="KNW2" s="228"/>
      <c r="KNX2" s="228"/>
      <c r="KNY2" s="228"/>
      <c r="KNZ2" s="228"/>
      <c r="KOA2" s="228"/>
      <c r="KOB2" s="228"/>
      <c r="KOC2" s="228"/>
      <c r="KOD2" s="228"/>
      <c r="KOE2" s="228"/>
      <c r="KOF2" s="228"/>
      <c r="KOG2" s="228"/>
      <c r="KOH2" s="228"/>
      <c r="KOI2" s="228"/>
      <c r="KOJ2" s="228"/>
      <c r="KOK2" s="228"/>
      <c r="KOL2" s="228"/>
      <c r="KOM2" s="228"/>
      <c r="KON2" s="228"/>
      <c r="KOO2" s="228"/>
      <c r="KOP2" s="228"/>
      <c r="KOQ2" s="228"/>
      <c r="KOR2" s="228"/>
      <c r="KOS2" s="228"/>
      <c r="KOT2" s="228"/>
      <c r="KOU2" s="228"/>
      <c r="KOV2" s="228"/>
      <c r="KOW2" s="228"/>
      <c r="KOX2" s="228"/>
      <c r="KOY2" s="228"/>
      <c r="KOZ2" s="228"/>
      <c r="KPA2" s="228"/>
      <c r="KPB2" s="228"/>
      <c r="KPC2" s="228"/>
      <c r="KPD2" s="228"/>
      <c r="KPE2" s="228"/>
      <c r="KPF2" s="228"/>
      <c r="KPG2" s="228"/>
      <c r="KPH2" s="228"/>
      <c r="KPI2" s="228"/>
      <c r="KPJ2" s="228"/>
      <c r="KPK2" s="228"/>
      <c r="KPL2" s="228"/>
      <c r="KPM2" s="228"/>
      <c r="KPN2" s="228"/>
      <c r="KPO2" s="228"/>
      <c r="KPP2" s="228"/>
      <c r="KPQ2" s="228"/>
      <c r="KPR2" s="228"/>
      <c r="KPS2" s="228"/>
      <c r="KPT2" s="228"/>
      <c r="KPU2" s="228"/>
      <c r="KPV2" s="228"/>
      <c r="KPW2" s="228"/>
      <c r="KPX2" s="228"/>
      <c r="KPY2" s="228"/>
      <c r="KPZ2" s="228"/>
      <c r="KQA2" s="228"/>
      <c r="KQB2" s="228"/>
      <c r="KQC2" s="228"/>
      <c r="KQD2" s="228"/>
      <c r="KQE2" s="228"/>
      <c r="KQF2" s="228"/>
      <c r="KQG2" s="228"/>
      <c r="KQH2" s="228"/>
      <c r="KQI2" s="228"/>
      <c r="KQJ2" s="228"/>
      <c r="KQK2" s="228"/>
      <c r="KQL2" s="228"/>
      <c r="KQM2" s="228"/>
      <c r="KQN2" s="228"/>
      <c r="KQO2" s="228"/>
      <c r="KQP2" s="228"/>
      <c r="KQQ2" s="228"/>
      <c r="KQR2" s="228"/>
      <c r="KQS2" s="228"/>
      <c r="KQT2" s="228"/>
      <c r="KQU2" s="228"/>
      <c r="KQV2" s="228"/>
      <c r="KQW2" s="228"/>
      <c r="KQX2" s="228"/>
      <c r="KQY2" s="228"/>
      <c r="KQZ2" s="228"/>
      <c r="KRA2" s="228"/>
      <c r="KRB2" s="228"/>
      <c r="KRC2" s="228"/>
      <c r="KRD2" s="228"/>
      <c r="KRE2" s="228"/>
      <c r="KRF2" s="228"/>
      <c r="KRG2" s="228"/>
      <c r="KRH2" s="228"/>
      <c r="KRI2" s="228"/>
      <c r="KRJ2" s="228"/>
      <c r="KRK2" s="228"/>
      <c r="KRL2" s="228"/>
      <c r="KRM2" s="228"/>
      <c r="KRN2" s="228"/>
      <c r="KRO2" s="228"/>
      <c r="KRP2" s="228"/>
      <c r="KRQ2" s="228"/>
      <c r="KRR2" s="228"/>
      <c r="KRS2" s="228"/>
      <c r="KRT2" s="228"/>
      <c r="KRU2" s="228"/>
      <c r="KRV2" s="228"/>
      <c r="KRW2" s="228"/>
      <c r="KRX2" s="228"/>
      <c r="KRY2" s="228"/>
      <c r="KRZ2" s="228"/>
      <c r="KSA2" s="228"/>
      <c r="KSB2" s="228"/>
      <c r="KSC2" s="228"/>
      <c r="KSD2" s="228"/>
      <c r="KSE2" s="228"/>
      <c r="KSF2" s="228"/>
      <c r="KSG2" s="228"/>
      <c r="KSH2" s="228"/>
      <c r="KSI2" s="228"/>
      <c r="KSJ2" s="228"/>
      <c r="KSK2" s="228"/>
      <c r="KSL2" s="228"/>
      <c r="KSM2" s="228"/>
      <c r="KSN2" s="228"/>
      <c r="KSO2" s="228"/>
      <c r="KSP2" s="228"/>
      <c r="KSQ2" s="228"/>
      <c r="KSR2" s="228"/>
      <c r="KSS2" s="228"/>
      <c r="KST2" s="228"/>
      <c r="KSU2" s="228"/>
      <c r="KSV2" s="228"/>
      <c r="KSW2" s="228"/>
      <c r="KSX2" s="228"/>
      <c r="KSY2" s="228"/>
      <c r="KSZ2" s="228"/>
      <c r="KTA2" s="228"/>
      <c r="KTB2" s="228"/>
      <c r="KTC2" s="228"/>
      <c r="KTD2" s="228"/>
      <c r="KTE2" s="228"/>
      <c r="KTF2" s="228"/>
      <c r="KTG2" s="228"/>
      <c r="KTH2" s="228"/>
      <c r="KTI2" s="228"/>
      <c r="KTJ2" s="228"/>
      <c r="KTK2" s="228"/>
      <c r="KTL2" s="228"/>
      <c r="KTM2" s="228"/>
      <c r="KTN2" s="228"/>
      <c r="KTO2" s="228"/>
      <c r="KTP2" s="228"/>
      <c r="KTQ2" s="228"/>
      <c r="KTR2" s="228"/>
      <c r="KTS2" s="228"/>
      <c r="KTT2" s="228"/>
      <c r="KTU2" s="228"/>
      <c r="KTV2" s="228"/>
      <c r="KTW2" s="228"/>
      <c r="KTX2" s="228"/>
      <c r="KTY2" s="228"/>
      <c r="KTZ2" s="228"/>
      <c r="KUA2" s="228"/>
      <c r="KUB2" s="228"/>
      <c r="KUC2" s="228"/>
      <c r="KUD2" s="228"/>
      <c r="KUE2" s="228"/>
      <c r="KUF2" s="228"/>
      <c r="KUG2" s="228"/>
      <c r="KUH2" s="228"/>
      <c r="KUI2" s="228"/>
      <c r="KUJ2" s="228"/>
      <c r="KUK2" s="228"/>
      <c r="KUL2" s="228"/>
      <c r="KUM2" s="228"/>
      <c r="KUN2" s="228"/>
      <c r="KUO2" s="228"/>
      <c r="KUP2" s="228"/>
      <c r="KUQ2" s="228"/>
      <c r="KUR2" s="228"/>
      <c r="KUS2" s="228"/>
      <c r="KUT2" s="228"/>
      <c r="KUU2" s="228"/>
      <c r="KUV2" s="228"/>
      <c r="KUW2" s="228"/>
      <c r="KUX2" s="228"/>
      <c r="KUY2" s="228"/>
      <c r="KUZ2" s="228"/>
      <c r="KVA2" s="228"/>
      <c r="KVB2" s="228"/>
      <c r="KVC2" s="228"/>
      <c r="KVD2" s="228"/>
      <c r="KVE2" s="228"/>
      <c r="KVF2" s="228"/>
      <c r="KVG2" s="228"/>
      <c r="KVH2" s="228"/>
      <c r="KVI2" s="228"/>
      <c r="KVJ2" s="228"/>
      <c r="KVK2" s="228"/>
      <c r="KVL2" s="228"/>
      <c r="KVM2" s="228"/>
      <c r="KVN2" s="228"/>
      <c r="KVO2" s="228"/>
      <c r="KVP2" s="228"/>
      <c r="KVQ2" s="228"/>
      <c r="KVR2" s="228"/>
      <c r="KVS2" s="228"/>
      <c r="KVT2" s="228"/>
      <c r="KVU2" s="228"/>
      <c r="KVV2" s="228"/>
      <c r="KVW2" s="228"/>
      <c r="KVX2" s="228"/>
      <c r="KVY2" s="228"/>
      <c r="KVZ2" s="228"/>
      <c r="KWA2" s="228"/>
      <c r="KWB2" s="228"/>
      <c r="KWC2" s="228"/>
      <c r="KWD2" s="228"/>
      <c r="KWE2" s="228"/>
      <c r="KWF2" s="228"/>
      <c r="KWG2" s="228"/>
      <c r="KWH2" s="228"/>
      <c r="KWI2" s="228"/>
      <c r="KWJ2" s="228"/>
      <c r="KWK2" s="228"/>
      <c r="KWL2" s="228"/>
      <c r="KWM2" s="228"/>
      <c r="KWN2" s="228"/>
      <c r="KWO2" s="228"/>
      <c r="KWP2" s="228"/>
      <c r="KWQ2" s="228"/>
      <c r="KWR2" s="228"/>
      <c r="KWS2" s="228"/>
      <c r="KWT2" s="228"/>
      <c r="KWU2" s="228"/>
      <c r="KWV2" s="228"/>
      <c r="KWW2" s="228"/>
      <c r="KWX2" s="228"/>
      <c r="KWY2" s="228"/>
      <c r="KWZ2" s="228"/>
      <c r="KXA2" s="228"/>
      <c r="KXB2" s="228"/>
      <c r="KXC2" s="228"/>
      <c r="KXD2" s="228"/>
      <c r="KXE2" s="228"/>
      <c r="KXF2" s="228"/>
      <c r="KXG2" s="228"/>
      <c r="KXH2" s="228"/>
      <c r="KXI2" s="228"/>
      <c r="KXJ2" s="228"/>
      <c r="KXK2" s="228"/>
      <c r="KXL2" s="228"/>
      <c r="KXM2" s="228"/>
      <c r="KXN2" s="228"/>
      <c r="KXO2" s="228"/>
      <c r="KXP2" s="228"/>
      <c r="KXQ2" s="228"/>
      <c r="KXR2" s="228"/>
      <c r="KXS2" s="228"/>
      <c r="KXT2" s="228"/>
      <c r="KXU2" s="228"/>
      <c r="KXV2" s="228"/>
      <c r="KXW2" s="228"/>
      <c r="KXX2" s="228"/>
      <c r="KXY2" s="228"/>
      <c r="KXZ2" s="228"/>
      <c r="KYA2" s="228"/>
      <c r="KYB2" s="228"/>
      <c r="KYC2" s="228"/>
      <c r="KYD2" s="228"/>
      <c r="KYE2" s="228"/>
      <c r="KYF2" s="228"/>
      <c r="KYG2" s="228"/>
      <c r="KYH2" s="228"/>
      <c r="KYI2" s="228"/>
      <c r="KYJ2" s="228"/>
      <c r="KYK2" s="228"/>
      <c r="KYL2" s="228"/>
      <c r="KYM2" s="228"/>
      <c r="KYN2" s="228"/>
      <c r="KYO2" s="228"/>
      <c r="KYP2" s="228"/>
      <c r="KYQ2" s="228"/>
      <c r="KYR2" s="228"/>
      <c r="KYS2" s="228"/>
      <c r="KYT2" s="228"/>
      <c r="KYU2" s="228"/>
      <c r="KYV2" s="228"/>
      <c r="KYW2" s="228"/>
      <c r="KYX2" s="228"/>
      <c r="KYY2" s="228"/>
      <c r="KYZ2" s="228"/>
      <c r="KZA2" s="228"/>
      <c r="KZB2" s="228"/>
      <c r="KZC2" s="228"/>
      <c r="KZD2" s="228"/>
      <c r="KZE2" s="228"/>
      <c r="KZF2" s="228"/>
      <c r="KZG2" s="228"/>
      <c r="KZH2" s="228"/>
      <c r="KZI2" s="228"/>
      <c r="KZJ2" s="228"/>
      <c r="KZK2" s="228"/>
      <c r="KZL2" s="228"/>
      <c r="KZM2" s="228"/>
      <c r="KZN2" s="228"/>
      <c r="KZO2" s="228"/>
      <c r="KZP2" s="228"/>
      <c r="KZQ2" s="228"/>
      <c r="KZR2" s="228"/>
      <c r="KZS2" s="228"/>
      <c r="KZT2" s="228"/>
      <c r="KZU2" s="228"/>
      <c r="KZV2" s="228"/>
      <c r="KZW2" s="228"/>
      <c r="KZX2" s="228"/>
      <c r="KZY2" s="228"/>
      <c r="KZZ2" s="228"/>
      <c r="LAA2" s="228"/>
      <c r="LAB2" s="228"/>
      <c r="LAC2" s="228"/>
      <c r="LAD2" s="228"/>
      <c r="LAE2" s="228"/>
      <c r="LAF2" s="228"/>
      <c r="LAG2" s="228"/>
      <c r="LAH2" s="228"/>
      <c r="LAI2" s="228"/>
      <c r="LAJ2" s="228"/>
      <c r="LAK2" s="228"/>
      <c r="LAL2" s="228"/>
      <c r="LAM2" s="228"/>
      <c r="LAN2" s="228"/>
      <c r="LAO2" s="228"/>
      <c r="LAP2" s="228"/>
      <c r="LAQ2" s="228"/>
      <c r="LAR2" s="228"/>
      <c r="LAS2" s="228"/>
      <c r="LAT2" s="228"/>
      <c r="LAU2" s="228"/>
      <c r="LAV2" s="228"/>
      <c r="LAW2" s="228"/>
      <c r="LAX2" s="228"/>
      <c r="LAY2" s="228"/>
      <c r="LAZ2" s="228"/>
      <c r="LBA2" s="228"/>
      <c r="LBB2" s="228"/>
      <c r="LBC2" s="228"/>
      <c r="LBD2" s="228"/>
      <c r="LBE2" s="228"/>
      <c r="LBF2" s="228"/>
      <c r="LBG2" s="228"/>
      <c r="LBH2" s="228"/>
      <c r="LBI2" s="228"/>
      <c r="LBJ2" s="228"/>
      <c r="LBK2" s="228"/>
      <c r="LBL2" s="228"/>
      <c r="LBM2" s="228"/>
      <c r="LBN2" s="228"/>
      <c r="LBO2" s="228"/>
      <c r="LBP2" s="228"/>
      <c r="LBQ2" s="228"/>
      <c r="LBR2" s="228"/>
      <c r="LBS2" s="228"/>
      <c r="LBT2" s="228"/>
      <c r="LBU2" s="228"/>
      <c r="LBV2" s="228"/>
      <c r="LBW2" s="228"/>
      <c r="LBX2" s="228"/>
      <c r="LBY2" s="228"/>
      <c r="LBZ2" s="228"/>
      <c r="LCA2" s="228"/>
      <c r="LCB2" s="228"/>
      <c r="LCC2" s="228"/>
      <c r="LCD2" s="228"/>
      <c r="LCE2" s="228"/>
      <c r="LCF2" s="228"/>
      <c r="LCG2" s="228"/>
      <c r="LCH2" s="228"/>
      <c r="LCI2" s="228"/>
      <c r="LCJ2" s="228"/>
      <c r="LCK2" s="228"/>
      <c r="LCL2" s="228"/>
      <c r="LCM2" s="228"/>
      <c r="LCN2" s="228"/>
      <c r="LCO2" s="228"/>
      <c r="LCP2" s="228"/>
      <c r="LCQ2" s="228"/>
      <c r="LCR2" s="228"/>
      <c r="LCS2" s="228"/>
      <c r="LCT2" s="228"/>
      <c r="LCU2" s="228"/>
      <c r="LCV2" s="228"/>
      <c r="LCW2" s="228"/>
      <c r="LCX2" s="228"/>
      <c r="LCY2" s="228"/>
      <c r="LCZ2" s="228"/>
      <c r="LDA2" s="228"/>
      <c r="LDB2" s="228"/>
      <c r="LDC2" s="228"/>
      <c r="LDD2" s="228"/>
      <c r="LDE2" s="228"/>
      <c r="LDF2" s="228"/>
      <c r="LDG2" s="228"/>
      <c r="LDH2" s="228"/>
      <c r="LDI2" s="228"/>
      <c r="LDJ2" s="228"/>
      <c r="LDK2" s="228"/>
      <c r="LDL2" s="228"/>
      <c r="LDM2" s="228"/>
      <c r="LDN2" s="228"/>
      <c r="LDO2" s="228"/>
      <c r="LDP2" s="228"/>
      <c r="LDQ2" s="228"/>
      <c r="LDR2" s="228"/>
      <c r="LDS2" s="228"/>
      <c r="LDT2" s="228"/>
      <c r="LDU2" s="228"/>
      <c r="LDV2" s="228"/>
      <c r="LDW2" s="228"/>
      <c r="LDX2" s="228"/>
      <c r="LDY2" s="228"/>
      <c r="LDZ2" s="228"/>
      <c r="LEA2" s="228"/>
      <c r="LEB2" s="228"/>
      <c r="LEC2" s="228"/>
      <c r="LED2" s="228"/>
      <c r="LEE2" s="228"/>
      <c r="LEF2" s="228"/>
      <c r="LEG2" s="228"/>
      <c r="LEH2" s="228"/>
      <c r="LEI2" s="228"/>
      <c r="LEJ2" s="228"/>
      <c r="LEK2" s="228"/>
      <c r="LEL2" s="228"/>
      <c r="LEM2" s="228"/>
      <c r="LEN2" s="228"/>
      <c r="LEO2" s="228"/>
      <c r="LEP2" s="228"/>
      <c r="LEQ2" s="228"/>
      <c r="LER2" s="228"/>
      <c r="LES2" s="228"/>
      <c r="LET2" s="228"/>
      <c r="LEU2" s="228"/>
      <c r="LEV2" s="228"/>
      <c r="LEW2" s="228"/>
      <c r="LEX2" s="228"/>
      <c r="LEY2" s="228"/>
      <c r="LEZ2" s="228"/>
      <c r="LFA2" s="228"/>
      <c r="LFB2" s="228"/>
      <c r="LFC2" s="228"/>
      <c r="LFD2" s="228"/>
      <c r="LFE2" s="228"/>
      <c r="LFF2" s="228"/>
      <c r="LFG2" s="228"/>
      <c r="LFH2" s="228"/>
      <c r="LFI2" s="228"/>
      <c r="LFJ2" s="228"/>
      <c r="LFK2" s="228"/>
      <c r="LFL2" s="228"/>
      <c r="LFM2" s="228"/>
      <c r="LFN2" s="228"/>
      <c r="LFO2" s="228"/>
      <c r="LFP2" s="228"/>
      <c r="LFQ2" s="228"/>
      <c r="LFR2" s="228"/>
      <c r="LFS2" s="228"/>
      <c r="LFT2" s="228"/>
      <c r="LFU2" s="228"/>
      <c r="LFV2" s="228"/>
      <c r="LFW2" s="228"/>
      <c r="LFX2" s="228"/>
      <c r="LFY2" s="228"/>
      <c r="LFZ2" s="228"/>
      <c r="LGA2" s="228"/>
      <c r="LGB2" s="228"/>
      <c r="LGC2" s="228"/>
      <c r="LGD2" s="228"/>
      <c r="LGE2" s="228"/>
      <c r="LGF2" s="228"/>
      <c r="LGG2" s="228"/>
      <c r="LGH2" s="228"/>
      <c r="LGI2" s="228"/>
      <c r="LGJ2" s="228"/>
      <c r="LGK2" s="228"/>
      <c r="LGL2" s="228"/>
      <c r="LGM2" s="228"/>
      <c r="LGN2" s="228"/>
      <c r="LGO2" s="228"/>
      <c r="LGP2" s="228"/>
      <c r="LGQ2" s="228"/>
      <c r="LGR2" s="228"/>
      <c r="LGS2" s="228"/>
      <c r="LGT2" s="228"/>
      <c r="LGU2" s="228"/>
      <c r="LGV2" s="228"/>
      <c r="LGW2" s="228"/>
      <c r="LGX2" s="228"/>
      <c r="LGY2" s="228"/>
      <c r="LGZ2" s="228"/>
      <c r="LHA2" s="228"/>
      <c r="LHB2" s="228"/>
      <c r="LHC2" s="228"/>
      <c r="LHD2" s="228"/>
      <c r="LHE2" s="228"/>
      <c r="LHF2" s="228"/>
      <c r="LHG2" s="228"/>
      <c r="LHH2" s="228"/>
      <c r="LHI2" s="228"/>
      <c r="LHJ2" s="228"/>
      <c r="LHK2" s="228"/>
      <c r="LHL2" s="228"/>
      <c r="LHM2" s="228"/>
      <c r="LHN2" s="228"/>
      <c r="LHO2" s="228"/>
      <c r="LHP2" s="228"/>
      <c r="LHQ2" s="228"/>
      <c r="LHR2" s="228"/>
      <c r="LHS2" s="228"/>
      <c r="LHT2" s="228"/>
      <c r="LHU2" s="228"/>
      <c r="LHV2" s="228"/>
      <c r="LHW2" s="228"/>
      <c r="LHX2" s="228"/>
      <c r="LHY2" s="228"/>
      <c r="LHZ2" s="228"/>
      <c r="LIA2" s="228"/>
      <c r="LIB2" s="228"/>
      <c r="LIC2" s="228"/>
      <c r="LID2" s="228"/>
      <c r="LIE2" s="228"/>
      <c r="LIF2" s="228"/>
      <c r="LIG2" s="228"/>
      <c r="LIH2" s="228"/>
      <c r="LII2" s="228"/>
      <c r="LIJ2" s="228"/>
      <c r="LIK2" s="228"/>
      <c r="LIL2" s="228"/>
      <c r="LIM2" s="228"/>
      <c r="LIN2" s="228"/>
      <c r="LIO2" s="228"/>
      <c r="LIP2" s="228"/>
      <c r="LIQ2" s="228"/>
      <c r="LIR2" s="228"/>
      <c r="LIS2" s="228"/>
      <c r="LIT2" s="228"/>
      <c r="LIU2" s="228"/>
      <c r="LIV2" s="228"/>
      <c r="LIW2" s="228"/>
      <c r="LIX2" s="228"/>
      <c r="LIY2" s="228"/>
      <c r="LIZ2" s="228"/>
      <c r="LJA2" s="228"/>
      <c r="LJB2" s="228"/>
      <c r="LJC2" s="228"/>
      <c r="LJD2" s="228"/>
      <c r="LJE2" s="228"/>
      <c r="LJF2" s="228"/>
      <c r="LJG2" s="228"/>
      <c r="LJH2" s="228"/>
      <c r="LJI2" s="228"/>
      <c r="LJJ2" s="228"/>
      <c r="LJK2" s="228"/>
      <c r="LJL2" s="228"/>
      <c r="LJM2" s="228"/>
      <c r="LJN2" s="228"/>
      <c r="LJO2" s="228"/>
      <c r="LJP2" s="228"/>
      <c r="LJQ2" s="228"/>
      <c r="LJR2" s="228"/>
      <c r="LJS2" s="228"/>
      <c r="LJT2" s="228"/>
      <c r="LJU2" s="228"/>
      <c r="LJV2" s="228"/>
      <c r="LJW2" s="228"/>
      <c r="LJX2" s="228"/>
      <c r="LJY2" s="228"/>
      <c r="LJZ2" s="228"/>
      <c r="LKA2" s="228"/>
      <c r="LKB2" s="228"/>
      <c r="LKC2" s="228"/>
      <c r="LKD2" s="228"/>
      <c r="LKE2" s="228"/>
      <c r="LKF2" s="228"/>
      <c r="LKG2" s="228"/>
      <c r="LKH2" s="228"/>
      <c r="LKI2" s="228"/>
      <c r="LKJ2" s="228"/>
      <c r="LKK2" s="228"/>
      <c r="LKL2" s="228"/>
      <c r="LKM2" s="228"/>
      <c r="LKN2" s="228"/>
      <c r="LKO2" s="228"/>
      <c r="LKP2" s="228"/>
      <c r="LKQ2" s="228"/>
      <c r="LKR2" s="228"/>
      <c r="LKS2" s="228"/>
      <c r="LKT2" s="228"/>
      <c r="LKU2" s="228"/>
      <c r="LKV2" s="228"/>
      <c r="LKW2" s="228"/>
      <c r="LKX2" s="228"/>
      <c r="LKY2" s="228"/>
      <c r="LKZ2" s="228"/>
      <c r="LLA2" s="228"/>
      <c r="LLB2" s="228"/>
      <c r="LLC2" s="228"/>
      <c r="LLD2" s="228"/>
      <c r="LLE2" s="228"/>
      <c r="LLF2" s="228"/>
      <c r="LLG2" s="228"/>
      <c r="LLH2" s="228"/>
      <c r="LLI2" s="228"/>
      <c r="LLJ2" s="228"/>
      <c r="LLK2" s="228"/>
      <c r="LLL2" s="228"/>
      <c r="LLM2" s="228"/>
      <c r="LLN2" s="228"/>
      <c r="LLO2" s="228"/>
      <c r="LLP2" s="228"/>
      <c r="LLQ2" s="228"/>
      <c r="LLR2" s="228"/>
      <c r="LLS2" s="228"/>
      <c r="LLT2" s="228"/>
      <c r="LLU2" s="228"/>
      <c r="LLV2" s="228"/>
      <c r="LLW2" s="228"/>
      <c r="LLX2" s="228"/>
      <c r="LLY2" s="228"/>
      <c r="LLZ2" s="228"/>
      <c r="LMA2" s="228"/>
      <c r="LMB2" s="228"/>
      <c r="LMC2" s="228"/>
      <c r="LMD2" s="228"/>
      <c r="LME2" s="228"/>
      <c r="LMF2" s="228"/>
      <c r="LMG2" s="228"/>
      <c r="LMH2" s="228"/>
      <c r="LMI2" s="228"/>
      <c r="LMJ2" s="228"/>
      <c r="LMK2" s="228"/>
      <c r="LML2" s="228"/>
      <c r="LMM2" s="228"/>
      <c r="LMN2" s="228"/>
      <c r="LMO2" s="228"/>
      <c r="LMP2" s="228"/>
      <c r="LMQ2" s="228"/>
      <c r="LMR2" s="228"/>
      <c r="LMS2" s="228"/>
      <c r="LMT2" s="228"/>
      <c r="LMU2" s="228"/>
      <c r="LMV2" s="228"/>
      <c r="LMW2" s="228"/>
      <c r="LMX2" s="228"/>
      <c r="LMY2" s="228"/>
      <c r="LMZ2" s="228"/>
      <c r="LNA2" s="228"/>
      <c r="LNB2" s="228"/>
      <c r="LNC2" s="228"/>
      <c r="LND2" s="228"/>
      <c r="LNE2" s="228"/>
      <c r="LNF2" s="228"/>
      <c r="LNG2" s="228"/>
      <c r="LNH2" s="228"/>
      <c r="LNI2" s="228"/>
      <c r="LNJ2" s="228"/>
      <c r="LNK2" s="228"/>
      <c r="LNL2" s="228"/>
      <c r="LNM2" s="228"/>
      <c r="LNN2" s="228"/>
      <c r="LNO2" s="228"/>
      <c r="LNP2" s="228"/>
      <c r="LNQ2" s="228"/>
      <c r="LNR2" s="228"/>
      <c r="LNS2" s="228"/>
      <c r="LNT2" s="228"/>
      <c r="LNU2" s="228"/>
      <c r="LNV2" s="228"/>
      <c r="LNW2" s="228"/>
      <c r="LNX2" s="228"/>
      <c r="LNY2" s="228"/>
      <c r="LNZ2" s="228"/>
      <c r="LOA2" s="228"/>
      <c r="LOB2" s="228"/>
      <c r="LOC2" s="228"/>
      <c r="LOD2" s="228"/>
      <c r="LOE2" s="228"/>
      <c r="LOF2" s="228"/>
      <c r="LOG2" s="228"/>
      <c r="LOH2" s="228"/>
      <c r="LOI2" s="228"/>
      <c r="LOJ2" s="228"/>
      <c r="LOK2" s="228"/>
      <c r="LOL2" s="228"/>
      <c r="LOM2" s="228"/>
      <c r="LON2" s="228"/>
      <c r="LOO2" s="228"/>
      <c r="LOP2" s="228"/>
      <c r="LOQ2" s="228"/>
      <c r="LOR2" s="228"/>
      <c r="LOS2" s="228"/>
      <c r="LOT2" s="228"/>
      <c r="LOU2" s="228"/>
      <c r="LOV2" s="228"/>
      <c r="LOW2" s="228"/>
      <c r="LOX2" s="228"/>
      <c r="LOY2" s="228"/>
      <c r="LOZ2" s="228"/>
      <c r="LPA2" s="228"/>
      <c r="LPB2" s="228"/>
      <c r="LPC2" s="228"/>
      <c r="LPD2" s="228"/>
      <c r="LPE2" s="228"/>
      <c r="LPF2" s="228"/>
      <c r="LPG2" s="228"/>
      <c r="LPH2" s="228"/>
      <c r="LPI2" s="228"/>
      <c r="LPJ2" s="228"/>
      <c r="LPK2" s="228"/>
      <c r="LPL2" s="228"/>
      <c r="LPM2" s="228"/>
      <c r="LPN2" s="228"/>
      <c r="LPO2" s="228"/>
      <c r="LPP2" s="228"/>
      <c r="LPQ2" s="228"/>
      <c r="LPR2" s="228"/>
      <c r="LPS2" s="228"/>
      <c r="LPT2" s="228"/>
      <c r="LPU2" s="228"/>
      <c r="LPV2" s="228"/>
      <c r="LPW2" s="228"/>
      <c r="LPX2" s="228"/>
      <c r="LPY2" s="228"/>
      <c r="LPZ2" s="228"/>
      <c r="LQA2" s="228"/>
      <c r="LQB2" s="228"/>
      <c r="LQC2" s="228"/>
      <c r="LQD2" s="228"/>
      <c r="LQE2" s="228"/>
      <c r="LQF2" s="228"/>
      <c r="LQG2" s="228"/>
      <c r="LQH2" s="228"/>
      <c r="LQI2" s="228"/>
      <c r="LQJ2" s="228"/>
      <c r="LQK2" s="228"/>
      <c r="LQL2" s="228"/>
      <c r="LQM2" s="228"/>
      <c r="LQN2" s="228"/>
      <c r="LQO2" s="228"/>
      <c r="LQP2" s="228"/>
      <c r="LQQ2" s="228"/>
      <c r="LQR2" s="228"/>
      <c r="LQS2" s="228"/>
      <c r="LQT2" s="228"/>
      <c r="LQU2" s="228"/>
      <c r="LQV2" s="228"/>
      <c r="LQW2" s="228"/>
      <c r="LQX2" s="228"/>
      <c r="LQY2" s="228"/>
      <c r="LQZ2" s="228"/>
      <c r="LRA2" s="228"/>
      <c r="LRB2" s="228"/>
      <c r="LRC2" s="228"/>
      <c r="LRD2" s="228"/>
      <c r="LRE2" s="228"/>
      <c r="LRF2" s="228"/>
      <c r="LRG2" s="228"/>
      <c r="LRH2" s="228"/>
      <c r="LRI2" s="228"/>
      <c r="LRJ2" s="228"/>
      <c r="LRK2" s="228"/>
      <c r="LRL2" s="228"/>
      <c r="LRM2" s="228"/>
      <c r="LRN2" s="228"/>
      <c r="LRO2" s="228"/>
      <c r="LRP2" s="228"/>
      <c r="LRQ2" s="228"/>
      <c r="LRR2" s="228"/>
      <c r="LRS2" s="228"/>
      <c r="LRT2" s="228"/>
      <c r="LRU2" s="228"/>
      <c r="LRV2" s="228"/>
      <c r="LRW2" s="228"/>
      <c r="LRX2" s="228"/>
      <c r="LRY2" s="228"/>
      <c r="LRZ2" s="228"/>
      <c r="LSA2" s="228"/>
      <c r="LSB2" s="228"/>
      <c r="LSC2" s="228"/>
      <c r="LSD2" s="228"/>
      <c r="LSE2" s="228"/>
      <c r="LSF2" s="228"/>
      <c r="LSG2" s="228"/>
      <c r="LSH2" s="228"/>
      <c r="LSI2" s="228"/>
      <c r="LSJ2" s="228"/>
      <c r="LSK2" s="228"/>
      <c r="LSL2" s="228"/>
      <c r="LSM2" s="228"/>
      <c r="LSN2" s="228"/>
      <c r="LSO2" s="228"/>
      <c r="LSP2" s="228"/>
      <c r="LSQ2" s="228"/>
      <c r="LSR2" s="228"/>
      <c r="LSS2" s="228"/>
      <c r="LST2" s="228"/>
      <c r="LSU2" s="228"/>
      <c r="LSV2" s="228"/>
      <c r="LSW2" s="228"/>
      <c r="LSX2" s="228"/>
      <c r="LSY2" s="228"/>
      <c r="LSZ2" s="228"/>
      <c r="LTA2" s="228"/>
      <c r="LTB2" s="228"/>
      <c r="LTC2" s="228"/>
      <c r="LTD2" s="228"/>
      <c r="LTE2" s="228"/>
      <c r="LTF2" s="228"/>
      <c r="LTG2" s="228"/>
      <c r="LTH2" s="228"/>
      <c r="LTI2" s="228"/>
      <c r="LTJ2" s="228"/>
      <c r="LTK2" s="228"/>
      <c r="LTL2" s="228"/>
      <c r="LTM2" s="228"/>
      <c r="LTN2" s="228"/>
      <c r="LTO2" s="228"/>
      <c r="LTP2" s="228"/>
      <c r="LTQ2" s="228"/>
      <c r="LTR2" s="228"/>
      <c r="LTS2" s="228"/>
      <c r="LTT2" s="228"/>
      <c r="LTU2" s="228"/>
      <c r="LTV2" s="228"/>
      <c r="LTW2" s="228"/>
      <c r="LTX2" s="228"/>
      <c r="LTY2" s="228"/>
      <c r="LTZ2" s="228"/>
      <c r="LUA2" s="228"/>
      <c r="LUB2" s="228"/>
      <c r="LUC2" s="228"/>
      <c r="LUD2" s="228"/>
      <c r="LUE2" s="228"/>
      <c r="LUF2" s="228"/>
      <c r="LUG2" s="228"/>
      <c r="LUH2" s="228"/>
      <c r="LUI2" s="228"/>
      <c r="LUJ2" s="228"/>
      <c r="LUK2" s="228"/>
      <c r="LUL2" s="228"/>
      <c r="LUM2" s="228"/>
      <c r="LUN2" s="228"/>
      <c r="LUO2" s="228"/>
      <c r="LUP2" s="228"/>
      <c r="LUQ2" s="228"/>
      <c r="LUR2" s="228"/>
      <c r="LUS2" s="228"/>
      <c r="LUT2" s="228"/>
      <c r="LUU2" s="228"/>
      <c r="LUV2" s="228"/>
      <c r="LUW2" s="228"/>
      <c r="LUX2" s="228"/>
      <c r="LUY2" s="228"/>
      <c r="LUZ2" s="228"/>
      <c r="LVA2" s="228"/>
      <c r="LVB2" s="228"/>
      <c r="LVC2" s="228"/>
      <c r="LVD2" s="228"/>
      <c r="LVE2" s="228"/>
      <c r="LVF2" s="228"/>
      <c r="LVG2" s="228"/>
      <c r="LVH2" s="228"/>
      <c r="LVI2" s="228"/>
      <c r="LVJ2" s="228"/>
      <c r="LVK2" s="228"/>
      <c r="LVL2" s="228"/>
      <c r="LVM2" s="228"/>
      <c r="LVN2" s="228"/>
      <c r="LVO2" s="228"/>
      <c r="LVP2" s="228"/>
      <c r="LVQ2" s="228"/>
      <c r="LVR2" s="228"/>
      <c r="LVS2" s="228"/>
      <c r="LVT2" s="228"/>
      <c r="LVU2" s="228"/>
      <c r="LVV2" s="228"/>
      <c r="LVW2" s="228"/>
      <c r="LVX2" s="228"/>
      <c r="LVY2" s="228"/>
      <c r="LVZ2" s="228"/>
      <c r="LWA2" s="228"/>
      <c r="LWB2" s="228"/>
      <c r="LWC2" s="228"/>
      <c r="LWD2" s="228"/>
      <c r="LWE2" s="228"/>
      <c r="LWF2" s="228"/>
      <c r="LWG2" s="228"/>
      <c r="LWH2" s="228"/>
      <c r="LWI2" s="228"/>
      <c r="LWJ2" s="228"/>
      <c r="LWK2" s="228"/>
      <c r="LWL2" s="228"/>
      <c r="LWM2" s="228"/>
      <c r="LWN2" s="228"/>
      <c r="LWO2" s="228"/>
      <c r="LWP2" s="228"/>
      <c r="LWQ2" s="228"/>
      <c r="LWR2" s="228"/>
      <c r="LWS2" s="228"/>
      <c r="LWT2" s="228"/>
      <c r="LWU2" s="228"/>
      <c r="LWV2" s="228"/>
      <c r="LWW2" s="228"/>
      <c r="LWX2" s="228"/>
      <c r="LWY2" s="228"/>
      <c r="LWZ2" s="228"/>
      <c r="LXA2" s="228"/>
      <c r="LXB2" s="228"/>
      <c r="LXC2" s="228"/>
      <c r="LXD2" s="228"/>
      <c r="LXE2" s="228"/>
      <c r="LXF2" s="228"/>
      <c r="LXG2" s="228"/>
      <c r="LXH2" s="228"/>
      <c r="LXI2" s="228"/>
      <c r="LXJ2" s="228"/>
      <c r="LXK2" s="228"/>
      <c r="LXL2" s="228"/>
      <c r="LXM2" s="228"/>
      <c r="LXN2" s="228"/>
      <c r="LXO2" s="228"/>
      <c r="LXP2" s="228"/>
      <c r="LXQ2" s="228"/>
      <c r="LXR2" s="228"/>
      <c r="LXS2" s="228"/>
      <c r="LXT2" s="228"/>
      <c r="LXU2" s="228"/>
      <c r="LXV2" s="228"/>
      <c r="LXW2" s="228"/>
      <c r="LXX2" s="228"/>
      <c r="LXY2" s="228"/>
      <c r="LXZ2" s="228"/>
      <c r="LYA2" s="228"/>
      <c r="LYB2" s="228"/>
      <c r="LYC2" s="228"/>
      <c r="LYD2" s="228"/>
      <c r="LYE2" s="228"/>
      <c r="LYF2" s="228"/>
      <c r="LYG2" s="228"/>
      <c r="LYH2" s="228"/>
      <c r="LYI2" s="228"/>
      <c r="LYJ2" s="228"/>
      <c r="LYK2" s="228"/>
      <c r="LYL2" s="228"/>
      <c r="LYM2" s="228"/>
      <c r="LYN2" s="228"/>
      <c r="LYO2" s="228"/>
      <c r="LYP2" s="228"/>
      <c r="LYQ2" s="228"/>
      <c r="LYR2" s="228"/>
      <c r="LYS2" s="228"/>
      <c r="LYT2" s="228"/>
      <c r="LYU2" s="228"/>
      <c r="LYV2" s="228"/>
      <c r="LYW2" s="228"/>
      <c r="LYX2" s="228"/>
      <c r="LYY2" s="228"/>
      <c r="LYZ2" s="228"/>
      <c r="LZA2" s="228"/>
      <c r="LZB2" s="228"/>
      <c r="LZC2" s="228"/>
      <c r="LZD2" s="228"/>
      <c r="LZE2" s="228"/>
      <c r="LZF2" s="228"/>
      <c r="LZG2" s="228"/>
      <c r="LZH2" s="228"/>
      <c r="LZI2" s="228"/>
      <c r="LZJ2" s="228"/>
      <c r="LZK2" s="228"/>
      <c r="LZL2" s="228"/>
      <c r="LZM2" s="228"/>
      <c r="LZN2" s="228"/>
      <c r="LZO2" s="228"/>
      <c r="LZP2" s="228"/>
      <c r="LZQ2" s="228"/>
      <c r="LZR2" s="228"/>
      <c r="LZS2" s="228"/>
      <c r="LZT2" s="228"/>
      <c r="LZU2" s="228"/>
      <c r="LZV2" s="228"/>
      <c r="LZW2" s="228"/>
      <c r="LZX2" s="228"/>
      <c r="LZY2" s="228"/>
      <c r="LZZ2" s="228"/>
      <c r="MAA2" s="228"/>
      <c r="MAB2" s="228"/>
      <c r="MAC2" s="228"/>
      <c r="MAD2" s="228"/>
      <c r="MAE2" s="228"/>
      <c r="MAF2" s="228"/>
      <c r="MAG2" s="228"/>
      <c r="MAH2" s="228"/>
      <c r="MAI2" s="228"/>
      <c r="MAJ2" s="228"/>
      <c r="MAK2" s="228"/>
      <c r="MAL2" s="228"/>
      <c r="MAM2" s="228"/>
      <c r="MAN2" s="228"/>
      <c r="MAO2" s="228"/>
      <c r="MAP2" s="228"/>
      <c r="MAQ2" s="228"/>
      <c r="MAR2" s="228"/>
      <c r="MAS2" s="228"/>
      <c r="MAT2" s="228"/>
      <c r="MAU2" s="228"/>
      <c r="MAV2" s="228"/>
      <c r="MAW2" s="228"/>
      <c r="MAX2" s="228"/>
      <c r="MAY2" s="228"/>
      <c r="MAZ2" s="228"/>
      <c r="MBA2" s="228"/>
      <c r="MBB2" s="228"/>
      <c r="MBC2" s="228"/>
      <c r="MBD2" s="228"/>
      <c r="MBE2" s="228"/>
      <c r="MBF2" s="228"/>
      <c r="MBG2" s="228"/>
      <c r="MBH2" s="228"/>
      <c r="MBI2" s="228"/>
      <c r="MBJ2" s="228"/>
      <c r="MBK2" s="228"/>
      <c r="MBL2" s="228"/>
      <c r="MBM2" s="228"/>
      <c r="MBN2" s="228"/>
      <c r="MBO2" s="228"/>
      <c r="MBP2" s="228"/>
      <c r="MBQ2" s="228"/>
      <c r="MBR2" s="228"/>
      <c r="MBS2" s="228"/>
      <c r="MBT2" s="228"/>
      <c r="MBU2" s="228"/>
      <c r="MBV2" s="228"/>
      <c r="MBW2" s="228"/>
      <c r="MBX2" s="228"/>
      <c r="MBY2" s="228"/>
      <c r="MBZ2" s="228"/>
      <c r="MCA2" s="228"/>
      <c r="MCB2" s="228"/>
      <c r="MCC2" s="228"/>
      <c r="MCD2" s="228"/>
      <c r="MCE2" s="228"/>
      <c r="MCF2" s="228"/>
      <c r="MCG2" s="228"/>
      <c r="MCH2" s="228"/>
      <c r="MCI2" s="228"/>
      <c r="MCJ2" s="228"/>
      <c r="MCK2" s="228"/>
      <c r="MCL2" s="228"/>
      <c r="MCM2" s="228"/>
      <c r="MCN2" s="228"/>
      <c r="MCO2" s="228"/>
      <c r="MCP2" s="228"/>
      <c r="MCQ2" s="228"/>
      <c r="MCR2" s="228"/>
      <c r="MCS2" s="228"/>
      <c r="MCT2" s="228"/>
      <c r="MCU2" s="228"/>
      <c r="MCV2" s="228"/>
      <c r="MCW2" s="228"/>
      <c r="MCX2" s="228"/>
      <c r="MCY2" s="228"/>
      <c r="MCZ2" s="228"/>
      <c r="MDA2" s="228"/>
      <c r="MDB2" s="228"/>
      <c r="MDC2" s="228"/>
      <c r="MDD2" s="228"/>
      <c r="MDE2" s="228"/>
      <c r="MDF2" s="228"/>
      <c r="MDG2" s="228"/>
      <c r="MDH2" s="228"/>
      <c r="MDI2" s="228"/>
      <c r="MDJ2" s="228"/>
      <c r="MDK2" s="228"/>
      <c r="MDL2" s="228"/>
      <c r="MDM2" s="228"/>
      <c r="MDN2" s="228"/>
      <c r="MDO2" s="228"/>
      <c r="MDP2" s="228"/>
      <c r="MDQ2" s="228"/>
      <c r="MDR2" s="228"/>
      <c r="MDS2" s="228"/>
      <c r="MDT2" s="228"/>
      <c r="MDU2" s="228"/>
      <c r="MDV2" s="228"/>
      <c r="MDW2" s="228"/>
      <c r="MDX2" s="228"/>
      <c r="MDY2" s="228"/>
      <c r="MDZ2" s="228"/>
      <c r="MEA2" s="228"/>
      <c r="MEB2" s="228"/>
      <c r="MEC2" s="228"/>
      <c r="MED2" s="228"/>
      <c r="MEE2" s="228"/>
      <c r="MEF2" s="228"/>
      <c r="MEG2" s="228"/>
      <c r="MEH2" s="228"/>
      <c r="MEI2" s="228"/>
      <c r="MEJ2" s="228"/>
      <c r="MEK2" s="228"/>
      <c r="MEL2" s="228"/>
      <c r="MEM2" s="228"/>
      <c r="MEN2" s="228"/>
      <c r="MEO2" s="228"/>
      <c r="MEP2" s="228"/>
      <c r="MEQ2" s="228"/>
      <c r="MER2" s="228"/>
      <c r="MES2" s="228"/>
      <c r="MET2" s="228"/>
      <c r="MEU2" s="228"/>
      <c r="MEV2" s="228"/>
      <c r="MEW2" s="228"/>
      <c r="MEX2" s="228"/>
      <c r="MEY2" s="228"/>
      <c r="MEZ2" s="228"/>
      <c r="MFA2" s="228"/>
      <c r="MFB2" s="228"/>
      <c r="MFC2" s="228"/>
      <c r="MFD2" s="228"/>
      <c r="MFE2" s="228"/>
      <c r="MFF2" s="228"/>
      <c r="MFG2" s="228"/>
      <c r="MFH2" s="228"/>
      <c r="MFI2" s="228"/>
      <c r="MFJ2" s="228"/>
      <c r="MFK2" s="228"/>
      <c r="MFL2" s="228"/>
      <c r="MFM2" s="228"/>
      <c r="MFN2" s="228"/>
      <c r="MFO2" s="228"/>
      <c r="MFP2" s="228"/>
      <c r="MFQ2" s="228"/>
      <c r="MFR2" s="228"/>
      <c r="MFS2" s="228"/>
      <c r="MFT2" s="228"/>
      <c r="MFU2" s="228"/>
      <c r="MFV2" s="228"/>
      <c r="MFW2" s="228"/>
      <c r="MFX2" s="228"/>
      <c r="MFY2" s="228"/>
      <c r="MFZ2" s="228"/>
      <c r="MGA2" s="228"/>
      <c r="MGB2" s="228"/>
      <c r="MGC2" s="228"/>
      <c r="MGD2" s="228"/>
      <c r="MGE2" s="228"/>
      <c r="MGF2" s="228"/>
      <c r="MGG2" s="228"/>
      <c r="MGH2" s="228"/>
      <c r="MGI2" s="228"/>
      <c r="MGJ2" s="228"/>
      <c r="MGK2" s="228"/>
      <c r="MGL2" s="228"/>
      <c r="MGM2" s="228"/>
      <c r="MGN2" s="228"/>
      <c r="MGO2" s="228"/>
      <c r="MGP2" s="228"/>
      <c r="MGQ2" s="228"/>
      <c r="MGR2" s="228"/>
      <c r="MGS2" s="228"/>
      <c r="MGT2" s="228"/>
      <c r="MGU2" s="228"/>
      <c r="MGV2" s="228"/>
      <c r="MGW2" s="228"/>
      <c r="MGX2" s="228"/>
      <c r="MGY2" s="228"/>
      <c r="MGZ2" s="228"/>
      <c r="MHA2" s="228"/>
      <c r="MHB2" s="228"/>
      <c r="MHC2" s="228"/>
      <c r="MHD2" s="228"/>
      <c r="MHE2" s="228"/>
      <c r="MHF2" s="228"/>
      <c r="MHG2" s="228"/>
      <c r="MHH2" s="228"/>
      <c r="MHI2" s="228"/>
      <c r="MHJ2" s="228"/>
      <c r="MHK2" s="228"/>
      <c r="MHL2" s="228"/>
      <c r="MHM2" s="228"/>
      <c r="MHN2" s="228"/>
      <c r="MHO2" s="228"/>
      <c r="MHP2" s="228"/>
      <c r="MHQ2" s="228"/>
      <c r="MHR2" s="228"/>
      <c r="MHS2" s="228"/>
      <c r="MHT2" s="228"/>
      <c r="MHU2" s="228"/>
      <c r="MHV2" s="228"/>
      <c r="MHW2" s="228"/>
      <c r="MHX2" s="228"/>
      <c r="MHY2" s="228"/>
      <c r="MHZ2" s="228"/>
      <c r="MIA2" s="228"/>
      <c r="MIB2" s="228"/>
      <c r="MIC2" s="228"/>
      <c r="MID2" s="228"/>
      <c r="MIE2" s="228"/>
      <c r="MIF2" s="228"/>
      <c r="MIG2" s="228"/>
      <c r="MIH2" s="228"/>
      <c r="MII2" s="228"/>
      <c r="MIJ2" s="228"/>
      <c r="MIK2" s="228"/>
      <c r="MIL2" s="228"/>
      <c r="MIM2" s="228"/>
      <c r="MIN2" s="228"/>
      <c r="MIO2" s="228"/>
      <c r="MIP2" s="228"/>
      <c r="MIQ2" s="228"/>
      <c r="MIR2" s="228"/>
      <c r="MIS2" s="228"/>
      <c r="MIT2" s="228"/>
      <c r="MIU2" s="228"/>
      <c r="MIV2" s="228"/>
      <c r="MIW2" s="228"/>
      <c r="MIX2" s="228"/>
      <c r="MIY2" s="228"/>
      <c r="MIZ2" s="228"/>
      <c r="MJA2" s="228"/>
      <c r="MJB2" s="228"/>
      <c r="MJC2" s="228"/>
      <c r="MJD2" s="228"/>
      <c r="MJE2" s="228"/>
      <c r="MJF2" s="228"/>
      <c r="MJG2" s="228"/>
      <c r="MJH2" s="228"/>
      <c r="MJI2" s="228"/>
      <c r="MJJ2" s="228"/>
      <c r="MJK2" s="228"/>
      <c r="MJL2" s="228"/>
      <c r="MJM2" s="228"/>
      <c r="MJN2" s="228"/>
      <c r="MJO2" s="228"/>
      <c r="MJP2" s="228"/>
      <c r="MJQ2" s="228"/>
      <c r="MJR2" s="228"/>
      <c r="MJS2" s="228"/>
      <c r="MJT2" s="228"/>
      <c r="MJU2" s="228"/>
      <c r="MJV2" s="228"/>
      <c r="MJW2" s="228"/>
      <c r="MJX2" s="228"/>
      <c r="MJY2" s="228"/>
      <c r="MJZ2" s="228"/>
      <c r="MKA2" s="228"/>
      <c r="MKB2" s="228"/>
      <c r="MKC2" s="228"/>
      <c r="MKD2" s="228"/>
      <c r="MKE2" s="228"/>
      <c r="MKF2" s="228"/>
      <c r="MKG2" s="228"/>
      <c r="MKH2" s="228"/>
      <c r="MKI2" s="228"/>
      <c r="MKJ2" s="228"/>
      <c r="MKK2" s="228"/>
      <c r="MKL2" s="228"/>
      <c r="MKM2" s="228"/>
      <c r="MKN2" s="228"/>
      <c r="MKO2" s="228"/>
      <c r="MKP2" s="228"/>
      <c r="MKQ2" s="228"/>
      <c r="MKR2" s="228"/>
      <c r="MKS2" s="228"/>
      <c r="MKT2" s="228"/>
      <c r="MKU2" s="228"/>
      <c r="MKV2" s="228"/>
      <c r="MKW2" s="228"/>
      <c r="MKX2" s="228"/>
      <c r="MKY2" s="228"/>
      <c r="MKZ2" s="228"/>
      <c r="MLA2" s="228"/>
      <c r="MLB2" s="228"/>
      <c r="MLC2" s="228"/>
      <c r="MLD2" s="228"/>
      <c r="MLE2" s="228"/>
      <c r="MLF2" s="228"/>
      <c r="MLG2" s="228"/>
      <c r="MLH2" s="228"/>
      <c r="MLI2" s="228"/>
      <c r="MLJ2" s="228"/>
      <c r="MLK2" s="228"/>
      <c r="MLL2" s="228"/>
      <c r="MLM2" s="228"/>
      <c r="MLN2" s="228"/>
      <c r="MLO2" s="228"/>
      <c r="MLP2" s="228"/>
      <c r="MLQ2" s="228"/>
      <c r="MLR2" s="228"/>
      <c r="MLS2" s="228"/>
      <c r="MLT2" s="228"/>
      <c r="MLU2" s="228"/>
      <c r="MLV2" s="228"/>
      <c r="MLW2" s="228"/>
      <c r="MLX2" s="228"/>
      <c r="MLY2" s="228"/>
      <c r="MLZ2" s="228"/>
      <c r="MMA2" s="228"/>
      <c r="MMB2" s="228"/>
      <c r="MMC2" s="228"/>
      <c r="MMD2" s="228"/>
      <c r="MME2" s="228"/>
      <c r="MMF2" s="228"/>
      <c r="MMG2" s="228"/>
      <c r="MMH2" s="228"/>
      <c r="MMI2" s="228"/>
      <c r="MMJ2" s="228"/>
      <c r="MMK2" s="228"/>
      <c r="MML2" s="228"/>
      <c r="MMM2" s="228"/>
      <c r="MMN2" s="228"/>
      <c r="MMO2" s="228"/>
      <c r="MMP2" s="228"/>
      <c r="MMQ2" s="228"/>
      <c r="MMR2" s="228"/>
      <c r="MMS2" s="228"/>
      <c r="MMT2" s="228"/>
      <c r="MMU2" s="228"/>
      <c r="MMV2" s="228"/>
      <c r="MMW2" s="228"/>
      <c r="MMX2" s="228"/>
      <c r="MMY2" s="228"/>
      <c r="MMZ2" s="228"/>
      <c r="MNA2" s="228"/>
      <c r="MNB2" s="228"/>
      <c r="MNC2" s="228"/>
      <c r="MND2" s="228"/>
      <c r="MNE2" s="228"/>
      <c r="MNF2" s="228"/>
      <c r="MNG2" s="228"/>
      <c r="MNH2" s="228"/>
      <c r="MNI2" s="228"/>
      <c r="MNJ2" s="228"/>
      <c r="MNK2" s="228"/>
      <c r="MNL2" s="228"/>
      <c r="MNM2" s="228"/>
      <c r="MNN2" s="228"/>
      <c r="MNO2" s="228"/>
      <c r="MNP2" s="228"/>
      <c r="MNQ2" s="228"/>
      <c r="MNR2" s="228"/>
      <c r="MNS2" s="228"/>
      <c r="MNT2" s="228"/>
      <c r="MNU2" s="228"/>
      <c r="MNV2" s="228"/>
      <c r="MNW2" s="228"/>
      <c r="MNX2" s="228"/>
      <c r="MNY2" s="228"/>
      <c r="MNZ2" s="228"/>
      <c r="MOA2" s="228"/>
      <c r="MOB2" s="228"/>
      <c r="MOC2" s="228"/>
      <c r="MOD2" s="228"/>
      <c r="MOE2" s="228"/>
      <c r="MOF2" s="228"/>
      <c r="MOG2" s="228"/>
      <c r="MOH2" s="228"/>
      <c r="MOI2" s="228"/>
      <c r="MOJ2" s="228"/>
      <c r="MOK2" s="228"/>
      <c r="MOL2" s="228"/>
      <c r="MOM2" s="228"/>
      <c r="MON2" s="228"/>
      <c r="MOO2" s="228"/>
      <c r="MOP2" s="228"/>
      <c r="MOQ2" s="228"/>
      <c r="MOR2" s="228"/>
      <c r="MOS2" s="228"/>
      <c r="MOT2" s="228"/>
      <c r="MOU2" s="228"/>
      <c r="MOV2" s="228"/>
      <c r="MOW2" s="228"/>
      <c r="MOX2" s="228"/>
      <c r="MOY2" s="228"/>
      <c r="MOZ2" s="228"/>
      <c r="MPA2" s="228"/>
      <c r="MPB2" s="228"/>
      <c r="MPC2" s="228"/>
      <c r="MPD2" s="228"/>
      <c r="MPE2" s="228"/>
      <c r="MPF2" s="228"/>
      <c r="MPG2" s="228"/>
      <c r="MPH2" s="228"/>
      <c r="MPI2" s="228"/>
      <c r="MPJ2" s="228"/>
      <c r="MPK2" s="228"/>
      <c r="MPL2" s="228"/>
      <c r="MPM2" s="228"/>
      <c r="MPN2" s="228"/>
      <c r="MPO2" s="228"/>
      <c r="MPP2" s="228"/>
      <c r="MPQ2" s="228"/>
      <c r="MPR2" s="228"/>
      <c r="MPS2" s="228"/>
      <c r="MPT2" s="228"/>
      <c r="MPU2" s="228"/>
      <c r="MPV2" s="228"/>
      <c r="MPW2" s="228"/>
      <c r="MPX2" s="228"/>
      <c r="MPY2" s="228"/>
      <c r="MPZ2" s="228"/>
      <c r="MQA2" s="228"/>
      <c r="MQB2" s="228"/>
      <c r="MQC2" s="228"/>
      <c r="MQD2" s="228"/>
      <c r="MQE2" s="228"/>
      <c r="MQF2" s="228"/>
      <c r="MQG2" s="228"/>
      <c r="MQH2" s="228"/>
      <c r="MQI2" s="228"/>
      <c r="MQJ2" s="228"/>
      <c r="MQK2" s="228"/>
      <c r="MQL2" s="228"/>
      <c r="MQM2" s="228"/>
      <c r="MQN2" s="228"/>
      <c r="MQO2" s="228"/>
      <c r="MQP2" s="228"/>
      <c r="MQQ2" s="228"/>
      <c r="MQR2" s="228"/>
      <c r="MQS2" s="228"/>
      <c r="MQT2" s="228"/>
      <c r="MQU2" s="228"/>
      <c r="MQV2" s="228"/>
      <c r="MQW2" s="228"/>
      <c r="MQX2" s="228"/>
      <c r="MQY2" s="228"/>
      <c r="MQZ2" s="228"/>
      <c r="MRA2" s="228"/>
      <c r="MRB2" s="228"/>
      <c r="MRC2" s="228"/>
      <c r="MRD2" s="228"/>
      <c r="MRE2" s="228"/>
      <c r="MRF2" s="228"/>
      <c r="MRG2" s="228"/>
      <c r="MRH2" s="228"/>
      <c r="MRI2" s="228"/>
      <c r="MRJ2" s="228"/>
      <c r="MRK2" s="228"/>
      <c r="MRL2" s="228"/>
      <c r="MRM2" s="228"/>
      <c r="MRN2" s="228"/>
      <c r="MRO2" s="228"/>
      <c r="MRP2" s="228"/>
      <c r="MRQ2" s="228"/>
      <c r="MRR2" s="228"/>
      <c r="MRS2" s="228"/>
      <c r="MRT2" s="228"/>
      <c r="MRU2" s="228"/>
      <c r="MRV2" s="228"/>
      <c r="MRW2" s="228"/>
      <c r="MRX2" s="228"/>
      <c r="MRY2" s="228"/>
      <c r="MRZ2" s="228"/>
      <c r="MSA2" s="228"/>
      <c r="MSB2" s="228"/>
      <c r="MSC2" s="228"/>
      <c r="MSD2" s="228"/>
      <c r="MSE2" s="228"/>
      <c r="MSF2" s="228"/>
      <c r="MSG2" s="228"/>
      <c r="MSH2" s="228"/>
      <c r="MSI2" s="228"/>
      <c r="MSJ2" s="228"/>
      <c r="MSK2" s="228"/>
      <c r="MSL2" s="228"/>
      <c r="MSM2" s="228"/>
      <c r="MSN2" s="228"/>
      <c r="MSO2" s="228"/>
      <c r="MSP2" s="228"/>
      <c r="MSQ2" s="228"/>
      <c r="MSR2" s="228"/>
      <c r="MSS2" s="228"/>
      <c r="MST2" s="228"/>
      <c r="MSU2" s="228"/>
      <c r="MSV2" s="228"/>
      <c r="MSW2" s="228"/>
      <c r="MSX2" s="228"/>
      <c r="MSY2" s="228"/>
      <c r="MSZ2" s="228"/>
      <c r="MTA2" s="228"/>
      <c r="MTB2" s="228"/>
      <c r="MTC2" s="228"/>
      <c r="MTD2" s="228"/>
      <c r="MTE2" s="228"/>
      <c r="MTF2" s="228"/>
      <c r="MTG2" s="228"/>
      <c r="MTH2" s="228"/>
      <c r="MTI2" s="228"/>
      <c r="MTJ2" s="228"/>
      <c r="MTK2" s="228"/>
      <c r="MTL2" s="228"/>
      <c r="MTM2" s="228"/>
      <c r="MTN2" s="228"/>
      <c r="MTO2" s="228"/>
      <c r="MTP2" s="228"/>
      <c r="MTQ2" s="228"/>
      <c r="MTR2" s="228"/>
      <c r="MTS2" s="228"/>
      <c r="MTT2" s="228"/>
      <c r="MTU2" s="228"/>
      <c r="MTV2" s="228"/>
      <c r="MTW2" s="228"/>
      <c r="MTX2" s="228"/>
      <c r="MTY2" s="228"/>
      <c r="MTZ2" s="228"/>
      <c r="MUA2" s="228"/>
      <c r="MUB2" s="228"/>
      <c r="MUC2" s="228"/>
      <c r="MUD2" s="228"/>
      <c r="MUE2" s="228"/>
      <c r="MUF2" s="228"/>
      <c r="MUG2" s="228"/>
      <c r="MUH2" s="228"/>
      <c r="MUI2" s="228"/>
      <c r="MUJ2" s="228"/>
      <c r="MUK2" s="228"/>
      <c r="MUL2" s="228"/>
      <c r="MUM2" s="228"/>
      <c r="MUN2" s="228"/>
      <c r="MUO2" s="228"/>
      <c r="MUP2" s="228"/>
      <c r="MUQ2" s="228"/>
      <c r="MUR2" s="228"/>
      <c r="MUS2" s="228"/>
      <c r="MUT2" s="228"/>
      <c r="MUU2" s="228"/>
      <c r="MUV2" s="228"/>
      <c r="MUW2" s="228"/>
      <c r="MUX2" s="228"/>
      <c r="MUY2" s="228"/>
      <c r="MUZ2" s="228"/>
      <c r="MVA2" s="228"/>
      <c r="MVB2" s="228"/>
      <c r="MVC2" s="228"/>
      <c r="MVD2" s="228"/>
      <c r="MVE2" s="228"/>
      <c r="MVF2" s="228"/>
      <c r="MVG2" s="228"/>
      <c r="MVH2" s="228"/>
      <c r="MVI2" s="228"/>
      <c r="MVJ2" s="228"/>
      <c r="MVK2" s="228"/>
      <c r="MVL2" s="228"/>
      <c r="MVM2" s="228"/>
      <c r="MVN2" s="228"/>
      <c r="MVO2" s="228"/>
      <c r="MVP2" s="228"/>
      <c r="MVQ2" s="228"/>
      <c r="MVR2" s="228"/>
      <c r="MVS2" s="228"/>
      <c r="MVT2" s="228"/>
      <c r="MVU2" s="228"/>
      <c r="MVV2" s="228"/>
      <c r="MVW2" s="228"/>
      <c r="MVX2" s="228"/>
      <c r="MVY2" s="228"/>
      <c r="MVZ2" s="228"/>
      <c r="MWA2" s="228"/>
      <c r="MWB2" s="228"/>
      <c r="MWC2" s="228"/>
      <c r="MWD2" s="228"/>
      <c r="MWE2" s="228"/>
      <c r="MWF2" s="228"/>
      <c r="MWG2" s="228"/>
      <c r="MWH2" s="228"/>
      <c r="MWI2" s="228"/>
      <c r="MWJ2" s="228"/>
      <c r="MWK2" s="228"/>
      <c r="MWL2" s="228"/>
      <c r="MWM2" s="228"/>
      <c r="MWN2" s="228"/>
      <c r="MWO2" s="228"/>
      <c r="MWP2" s="228"/>
      <c r="MWQ2" s="228"/>
      <c r="MWR2" s="228"/>
      <c r="MWS2" s="228"/>
      <c r="MWT2" s="228"/>
      <c r="MWU2" s="228"/>
      <c r="MWV2" s="228"/>
      <c r="MWW2" s="228"/>
      <c r="MWX2" s="228"/>
      <c r="MWY2" s="228"/>
      <c r="MWZ2" s="228"/>
      <c r="MXA2" s="228"/>
      <c r="MXB2" s="228"/>
      <c r="MXC2" s="228"/>
      <c r="MXD2" s="228"/>
      <c r="MXE2" s="228"/>
      <c r="MXF2" s="228"/>
      <c r="MXG2" s="228"/>
      <c r="MXH2" s="228"/>
      <c r="MXI2" s="228"/>
      <c r="MXJ2" s="228"/>
      <c r="MXK2" s="228"/>
      <c r="MXL2" s="228"/>
      <c r="MXM2" s="228"/>
      <c r="MXN2" s="228"/>
      <c r="MXO2" s="228"/>
      <c r="MXP2" s="228"/>
      <c r="MXQ2" s="228"/>
      <c r="MXR2" s="228"/>
      <c r="MXS2" s="228"/>
      <c r="MXT2" s="228"/>
      <c r="MXU2" s="228"/>
      <c r="MXV2" s="228"/>
      <c r="MXW2" s="228"/>
      <c r="MXX2" s="228"/>
      <c r="MXY2" s="228"/>
      <c r="MXZ2" s="228"/>
      <c r="MYA2" s="228"/>
      <c r="MYB2" s="228"/>
      <c r="MYC2" s="228"/>
      <c r="MYD2" s="228"/>
      <c r="MYE2" s="228"/>
      <c r="MYF2" s="228"/>
      <c r="MYG2" s="228"/>
      <c r="MYH2" s="228"/>
      <c r="MYI2" s="228"/>
      <c r="MYJ2" s="228"/>
      <c r="MYK2" s="228"/>
      <c r="MYL2" s="228"/>
      <c r="MYM2" s="228"/>
      <c r="MYN2" s="228"/>
      <c r="MYO2" s="228"/>
      <c r="MYP2" s="228"/>
      <c r="MYQ2" s="228"/>
      <c r="MYR2" s="228"/>
      <c r="MYS2" s="228"/>
      <c r="MYT2" s="228"/>
      <c r="MYU2" s="228"/>
      <c r="MYV2" s="228"/>
      <c r="MYW2" s="228"/>
      <c r="MYX2" s="228"/>
      <c r="MYY2" s="228"/>
      <c r="MYZ2" s="228"/>
      <c r="MZA2" s="228"/>
      <c r="MZB2" s="228"/>
      <c r="MZC2" s="228"/>
      <c r="MZD2" s="228"/>
      <c r="MZE2" s="228"/>
      <c r="MZF2" s="228"/>
      <c r="MZG2" s="228"/>
      <c r="MZH2" s="228"/>
      <c r="MZI2" s="228"/>
      <c r="MZJ2" s="228"/>
      <c r="MZK2" s="228"/>
      <c r="MZL2" s="228"/>
      <c r="MZM2" s="228"/>
      <c r="MZN2" s="228"/>
      <c r="MZO2" s="228"/>
      <c r="MZP2" s="228"/>
      <c r="MZQ2" s="228"/>
      <c r="MZR2" s="228"/>
      <c r="MZS2" s="228"/>
      <c r="MZT2" s="228"/>
      <c r="MZU2" s="228"/>
      <c r="MZV2" s="228"/>
      <c r="MZW2" s="228"/>
      <c r="MZX2" s="228"/>
      <c r="MZY2" s="228"/>
      <c r="MZZ2" s="228"/>
      <c r="NAA2" s="228"/>
      <c r="NAB2" s="228"/>
      <c r="NAC2" s="228"/>
      <c r="NAD2" s="228"/>
      <c r="NAE2" s="228"/>
      <c r="NAF2" s="228"/>
      <c r="NAG2" s="228"/>
      <c r="NAH2" s="228"/>
      <c r="NAI2" s="228"/>
      <c r="NAJ2" s="228"/>
      <c r="NAK2" s="228"/>
      <c r="NAL2" s="228"/>
      <c r="NAM2" s="228"/>
      <c r="NAN2" s="228"/>
      <c r="NAO2" s="228"/>
      <c r="NAP2" s="228"/>
      <c r="NAQ2" s="228"/>
      <c r="NAR2" s="228"/>
      <c r="NAS2" s="228"/>
      <c r="NAT2" s="228"/>
      <c r="NAU2" s="228"/>
      <c r="NAV2" s="228"/>
      <c r="NAW2" s="228"/>
      <c r="NAX2" s="228"/>
      <c r="NAY2" s="228"/>
      <c r="NAZ2" s="228"/>
      <c r="NBA2" s="228"/>
      <c r="NBB2" s="228"/>
      <c r="NBC2" s="228"/>
      <c r="NBD2" s="228"/>
      <c r="NBE2" s="228"/>
      <c r="NBF2" s="228"/>
      <c r="NBG2" s="228"/>
      <c r="NBH2" s="228"/>
      <c r="NBI2" s="228"/>
      <c r="NBJ2" s="228"/>
      <c r="NBK2" s="228"/>
      <c r="NBL2" s="228"/>
      <c r="NBM2" s="228"/>
      <c r="NBN2" s="228"/>
      <c r="NBO2" s="228"/>
      <c r="NBP2" s="228"/>
      <c r="NBQ2" s="228"/>
      <c r="NBR2" s="228"/>
      <c r="NBS2" s="228"/>
      <c r="NBT2" s="228"/>
      <c r="NBU2" s="228"/>
      <c r="NBV2" s="228"/>
      <c r="NBW2" s="228"/>
      <c r="NBX2" s="228"/>
      <c r="NBY2" s="228"/>
      <c r="NBZ2" s="228"/>
      <c r="NCA2" s="228"/>
      <c r="NCB2" s="228"/>
      <c r="NCC2" s="228"/>
      <c r="NCD2" s="228"/>
      <c r="NCE2" s="228"/>
      <c r="NCF2" s="228"/>
      <c r="NCG2" s="228"/>
      <c r="NCH2" s="228"/>
      <c r="NCI2" s="228"/>
      <c r="NCJ2" s="228"/>
      <c r="NCK2" s="228"/>
      <c r="NCL2" s="228"/>
      <c r="NCM2" s="228"/>
      <c r="NCN2" s="228"/>
      <c r="NCO2" s="228"/>
      <c r="NCP2" s="228"/>
      <c r="NCQ2" s="228"/>
      <c r="NCR2" s="228"/>
      <c r="NCS2" s="228"/>
      <c r="NCT2" s="228"/>
      <c r="NCU2" s="228"/>
      <c r="NCV2" s="228"/>
      <c r="NCW2" s="228"/>
      <c r="NCX2" s="228"/>
      <c r="NCY2" s="228"/>
      <c r="NCZ2" s="228"/>
      <c r="NDA2" s="228"/>
      <c r="NDB2" s="228"/>
      <c r="NDC2" s="228"/>
      <c r="NDD2" s="228"/>
      <c r="NDE2" s="228"/>
      <c r="NDF2" s="228"/>
      <c r="NDG2" s="228"/>
      <c r="NDH2" s="228"/>
      <c r="NDI2" s="228"/>
      <c r="NDJ2" s="228"/>
      <c r="NDK2" s="228"/>
      <c r="NDL2" s="228"/>
      <c r="NDM2" s="228"/>
      <c r="NDN2" s="228"/>
      <c r="NDO2" s="228"/>
      <c r="NDP2" s="228"/>
      <c r="NDQ2" s="228"/>
      <c r="NDR2" s="228"/>
      <c r="NDS2" s="228"/>
      <c r="NDT2" s="228"/>
      <c r="NDU2" s="228"/>
      <c r="NDV2" s="228"/>
      <c r="NDW2" s="228"/>
      <c r="NDX2" s="228"/>
      <c r="NDY2" s="228"/>
      <c r="NDZ2" s="228"/>
      <c r="NEA2" s="228"/>
      <c r="NEB2" s="228"/>
      <c r="NEC2" s="228"/>
      <c r="NED2" s="228"/>
      <c r="NEE2" s="228"/>
      <c r="NEF2" s="228"/>
      <c r="NEG2" s="228"/>
      <c r="NEH2" s="228"/>
      <c r="NEI2" s="228"/>
      <c r="NEJ2" s="228"/>
      <c r="NEK2" s="228"/>
      <c r="NEL2" s="228"/>
      <c r="NEM2" s="228"/>
      <c r="NEN2" s="228"/>
      <c r="NEO2" s="228"/>
      <c r="NEP2" s="228"/>
      <c r="NEQ2" s="228"/>
      <c r="NER2" s="228"/>
      <c r="NES2" s="228"/>
      <c r="NET2" s="228"/>
      <c r="NEU2" s="228"/>
      <c r="NEV2" s="228"/>
      <c r="NEW2" s="228"/>
      <c r="NEX2" s="228"/>
      <c r="NEY2" s="228"/>
      <c r="NEZ2" s="228"/>
      <c r="NFA2" s="228"/>
      <c r="NFB2" s="228"/>
      <c r="NFC2" s="228"/>
      <c r="NFD2" s="228"/>
      <c r="NFE2" s="228"/>
      <c r="NFF2" s="228"/>
      <c r="NFG2" s="228"/>
      <c r="NFH2" s="228"/>
      <c r="NFI2" s="228"/>
      <c r="NFJ2" s="228"/>
      <c r="NFK2" s="228"/>
      <c r="NFL2" s="228"/>
      <c r="NFM2" s="228"/>
      <c r="NFN2" s="228"/>
      <c r="NFO2" s="228"/>
      <c r="NFP2" s="228"/>
      <c r="NFQ2" s="228"/>
      <c r="NFR2" s="228"/>
      <c r="NFS2" s="228"/>
      <c r="NFT2" s="228"/>
      <c r="NFU2" s="228"/>
      <c r="NFV2" s="228"/>
      <c r="NFW2" s="228"/>
      <c r="NFX2" s="228"/>
      <c r="NFY2" s="228"/>
      <c r="NFZ2" s="228"/>
      <c r="NGA2" s="228"/>
      <c r="NGB2" s="228"/>
      <c r="NGC2" s="228"/>
      <c r="NGD2" s="228"/>
      <c r="NGE2" s="228"/>
      <c r="NGF2" s="228"/>
      <c r="NGG2" s="228"/>
      <c r="NGH2" s="228"/>
      <c r="NGI2" s="228"/>
      <c r="NGJ2" s="228"/>
      <c r="NGK2" s="228"/>
      <c r="NGL2" s="228"/>
      <c r="NGM2" s="228"/>
      <c r="NGN2" s="228"/>
      <c r="NGO2" s="228"/>
      <c r="NGP2" s="228"/>
      <c r="NGQ2" s="228"/>
      <c r="NGR2" s="228"/>
      <c r="NGS2" s="228"/>
      <c r="NGT2" s="228"/>
      <c r="NGU2" s="228"/>
      <c r="NGV2" s="228"/>
      <c r="NGW2" s="228"/>
      <c r="NGX2" s="228"/>
      <c r="NGY2" s="228"/>
      <c r="NGZ2" s="228"/>
      <c r="NHA2" s="228"/>
      <c r="NHB2" s="228"/>
      <c r="NHC2" s="228"/>
      <c r="NHD2" s="228"/>
      <c r="NHE2" s="228"/>
      <c r="NHF2" s="228"/>
      <c r="NHG2" s="228"/>
      <c r="NHH2" s="228"/>
      <c r="NHI2" s="228"/>
      <c r="NHJ2" s="228"/>
      <c r="NHK2" s="228"/>
      <c r="NHL2" s="228"/>
      <c r="NHM2" s="228"/>
      <c r="NHN2" s="228"/>
      <c r="NHO2" s="228"/>
      <c r="NHP2" s="228"/>
      <c r="NHQ2" s="228"/>
      <c r="NHR2" s="228"/>
      <c r="NHS2" s="228"/>
      <c r="NHT2" s="228"/>
      <c r="NHU2" s="228"/>
      <c r="NHV2" s="228"/>
      <c r="NHW2" s="228"/>
      <c r="NHX2" s="228"/>
      <c r="NHY2" s="228"/>
      <c r="NHZ2" s="228"/>
      <c r="NIA2" s="228"/>
      <c r="NIB2" s="228"/>
      <c r="NIC2" s="228"/>
      <c r="NID2" s="228"/>
      <c r="NIE2" s="228"/>
      <c r="NIF2" s="228"/>
      <c r="NIG2" s="228"/>
      <c r="NIH2" s="228"/>
      <c r="NII2" s="228"/>
      <c r="NIJ2" s="228"/>
      <c r="NIK2" s="228"/>
      <c r="NIL2" s="228"/>
      <c r="NIM2" s="228"/>
      <c r="NIN2" s="228"/>
      <c r="NIO2" s="228"/>
      <c r="NIP2" s="228"/>
      <c r="NIQ2" s="228"/>
      <c r="NIR2" s="228"/>
      <c r="NIS2" s="228"/>
      <c r="NIT2" s="228"/>
      <c r="NIU2" s="228"/>
      <c r="NIV2" s="228"/>
      <c r="NIW2" s="228"/>
      <c r="NIX2" s="228"/>
      <c r="NIY2" s="228"/>
      <c r="NIZ2" s="228"/>
      <c r="NJA2" s="228"/>
      <c r="NJB2" s="228"/>
      <c r="NJC2" s="228"/>
      <c r="NJD2" s="228"/>
      <c r="NJE2" s="228"/>
      <c r="NJF2" s="228"/>
      <c r="NJG2" s="228"/>
      <c r="NJH2" s="228"/>
      <c r="NJI2" s="228"/>
      <c r="NJJ2" s="228"/>
      <c r="NJK2" s="228"/>
      <c r="NJL2" s="228"/>
      <c r="NJM2" s="228"/>
      <c r="NJN2" s="228"/>
      <c r="NJO2" s="228"/>
      <c r="NJP2" s="228"/>
      <c r="NJQ2" s="228"/>
      <c r="NJR2" s="228"/>
      <c r="NJS2" s="228"/>
      <c r="NJT2" s="228"/>
      <c r="NJU2" s="228"/>
      <c r="NJV2" s="228"/>
      <c r="NJW2" s="228"/>
      <c r="NJX2" s="228"/>
      <c r="NJY2" s="228"/>
      <c r="NJZ2" s="228"/>
      <c r="NKA2" s="228"/>
      <c r="NKB2" s="228"/>
      <c r="NKC2" s="228"/>
      <c r="NKD2" s="228"/>
      <c r="NKE2" s="228"/>
      <c r="NKF2" s="228"/>
      <c r="NKG2" s="228"/>
      <c r="NKH2" s="228"/>
      <c r="NKI2" s="228"/>
      <c r="NKJ2" s="228"/>
      <c r="NKK2" s="228"/>
      <c r="NKL2" s="228"/>
      <c r="NKM2" s="228"/>
      <c r="NKN2" s="228"/>
      <c r="NKO2" s="228"/>
      <c r="NKP2" s="228"/>
      <c r="NKQ2" s="228"/>
      <c r="NKR2" s="228"/>
      <c r="NKS2" s="228"/>
      <c r="NKT2" s="228"/>
      <c r="NKU2" s="228"/>
      <c r="NKV2" s="228"/>
      <c r="NKW2" s="228"/>
      <c r="NKX2" s="228"/>
      <c r="NKY2" s="228"/>
      <c r="NKZ2" s="228"/>
      <c r="NLA2" s="228"/>
      <c r="NLB2" s="228"/>
      <c r="NLC2" s="228"/>
      <c r="NLD2" s="228"/>
      <c r="NLE2" s="228"/>
      <c r="NLF2" s="228"/>
      <c r="NLG2" s="228"/>
      <c r="NLH2" s="228"/>
      <c r="NLI2" s="228"/>
      <c r="NLJ2" s="228"/>
      <c r="NLK2" s="228"/>
      <c r="NLL2" s="228"/>
      <c r="NLM2" s="228"/>
      <c r="NLN2" s="228"/>
      <c r="NLO2" s="228"/>
      <c r="NLP2" s="228"/>
      <c r="NLQ2" s="228"/>
      <c r="NLR2" s="228"/>
      <c r="NLS2" s="228"/>
      <c r="NLT2" s="228"/>
      <c r="NLU2" s="228"/>
      <c r="NLV2" s="228"/>
      <c r="NLW2" s="228"/>
      <c r="NLX2" s="228"/>
      <c r="NLY2" s="228"/>
      <c r="NLZ2" s="228"/>
      <c r="NMA2" s="228"/>
      <c r="NMB2" s="228"/>
      <c r="NMC2" s="228"/>
      <c r="NMD2" s="228"/>
      <c r="NME2" s="228"/>
      <c r="NMF2" s="228"/>
      <c r="NMG2" s="228"/>
      <c r="NMH2" s="228"/>
      <c r="NMI2" s="228"/>
      <c r="NMJ2" s="228"/>
      <c r="NMK2" s="228"/>
      <c r="NML2" s="228"/>
      <c r="NMM2" s="228"/>
      <c r="NMN2" s="228"/>
      <c r="NMO2" s="228"/>
      <c r="NMP2" s="228"/>
      <c r="NMQ2" s="228"/>
      <c r="NMR2" s="228"/>
      <c r="NMS2" s="228"/>
      <c r="NMT2" s="228"/>
      <c r="NMU2" s="228"/>
      <c r="NMV2" s="228"/>
      <c r="NMW2" s="228"/>
      <c r="NMX2" s="228"/>
      <c r="NMY2" s="228"/>
      <c r="NMZ2" s="228"/>
      <c r="NNA2" s="228"/>
      <c r="NNB2" s="228"/>
      <c r="NNC2" s="228"/>
      <c r="NND2" s="228"/>
      <c r="NNE2" s="228"/>
      <c r="NNF2" s="228"/>
      <c r="NNG2" s="228"/>
      <c r="NNH2" s="228"/>
      <c r="NNI2" s="228"/>
      <c r="NNJ2" s="228"/>
      <c r="NNK2" s="228"/>
      <c r="NNL2" s="228"/>
      <c r="NNM2" s="228"/>
      <c r="NNN2" s="228"/>
      <c r="NNO2" s="228"/>
      <c r="NNP2" s="228"/>
      <c r="NNQ2" s="228"/>
      <c r="NNR2" s="228"/>
      <c r="NNS2" s="228"/>
      <c r="NNT2" s="228"/>
      <c r="NNU2" s="228"/>
      <c r="NNV2" s="228"/>
      <c r="NNW2" s="228"/>
      <c r="NNX2" s="228"/>
      <c r="NNY2" s="228"/>
      <c r="NNZ2" s="228"/>
      <c r="NOA2" s="228"/>
      <c r="NOB2" s="228"/>
      <c r="NOC2" s="228"/>
      <c r="NOD2" s="228"/>
      <c r="NOE2" s="228"/>
      <c r="NOF2" s="228"/>
      <c r="NOG2" s="228"/>
      <c r="NOH2" s="228"/>
      <c r="NOI2" s="228"/>
      <c r="NOJ2" s="228"/>
      <c r="NOK2" s="228"/>
      <c r="NOL2" s="228"/>
      <c r="NOM2" s="228"/>
      <c r="NON2" s="228"/>
      <c r="NOO2" s="228"/>
      <c r="NOP2" s="228"/>
      <c r="NOQ2" s="228"/>
      <c r="NOR2" s="228"/>
      <c r="NOS2" s="228"/>
      <c r="NOT2" s="228"/>
      <c r="NOU2" s="228"/>
      <c r="NOV2" s="228"/>
      <c r="NOW2" s="228"/>
      <c r="NOX2" s="228"/>
      <c r="NOY2" s="228"/>
      <c r="NOZ2" s="228"/>
      <c r="NPA2" s="228"/>
      <c r="NPB2" s="228"/>
      <c r="NPC2" s="228"/>
      <c r="NPD2" s="228"/>
      <c r="NPE2" s="228"/>
      <c r="NPF2" s="228"/>
      <c r="NPG2" s="228"/>
      <c r="NPH2" s="228"/>
      <c r="NPI2" s="228"/>
      <c r="NPJ2" s="228"/>
      <c r="NPK2" s="228"/>
      <c r="NPL2" s="228"/>
      <c r="NPM2" s="228"/>
      <c r="NPN2" s="228"/>
      <c r="NPO2" s="228"/>
      <c r="NPP2" s="228"/>
      <c r="NPQ2" s="228"/>
      <c r="NPR2" s="228"/>
      <c r="NPS2" s="228"/>
      <c r="NPT2" s="228"/>
      <c r="NPU2" s="228"/>
      <c r="NPV2" s="228"/>
      <c r="NPW2" s="228"/>
      <c r="NPX2" s="228"/>
      <c r="NPY2" s="228"/>
      <c r="NPZ2" s="228"/>
      <c r="NQA2" s="228"/>
      <c r="NQB2" s="228"/>
      <c r="NQC2" s="228"/>
      <c r="NQD2" s="228"/>
      <c r="NQE2" s="228"/>
      <c r="NQF2" s="228"/>
      <c r="NQG2" s="228"/>
      <c r="NQH2" s="228"/>
      <c r="NQI2" s="228"/>
      <c r="NQJ2" s="228"/>
      <c r="NQK2" s="228"/>
      <c r="NQL2" s="228"/>
      <c r="NQM2" s="228"/>
      <c r="NQN2" s="228"/>
      <c r="NQO2" s="228"/>
      <c r="NQP2" s="228"/>
      <c r="NQQ2" s="228"/>
      <c r="NQR2" s="228"/>
      <c r="NQS2" s="228"/>
      <c r="NQT2" s="228"/>
      <c r="NQU2" s="228"/>
      <c r="NQV2" s="228"/>
      <c r="NQW2" s="228"/>
      <c r="NQX2" s="228"/>
      <c r="NQY2" s="228"/>
      <c r="NQZ2" s="228"/>
      <c r="NRA2" s="228"/>
      <c r="NRB2" s="228"/>
      <c r="NRC2" s="228"/>
      <c r="NRD2" s="228"/>
      <c r="NRE2" s="228"/>
      <c r="NRF2" s="228"/>
      <c r="NRG2" s="228"/>
      <c r="NRH2" s="228"/>
      <c r="NRI2" s="228"/>
      <c r="NRJ2" s="228"/>
      <c r="NRK2" s="228"/>
      <c r="NRL2" s="228"/>
      <c r="NRM2" s="228"/>
      <c r="NRN2" s="228"/>
      <c r="NRO2" s="228"/>
      <c r="NRP2" s="228"/>
      <c r="NRQ2" s="228"/>
      <c r="NRR2" s="228"/>
      <c r="NRS2" s="228"/>
      <c r="NRT2" s="228"/>
      <c r="NRU2" s="228"/>
      <c r="NRV2" s="228"/>
      <c r="NRW2" s="228"/>
      <c r="NRX2" s="228"/>
      <c r="NRY2" s="228"/>
      <c r="NRZ2" s="228"/>
      <c r="NSA2" s="228"/>
      <c r="NSB2" s="228"/>
      <c r="NSC2" s="228"/>
      <c r="NSD2" s="228"/>
      <c r="NSE2" s="228"/>
      <c r="NSF2" s="228"/>
      <c r="NSG2" s="228"/>
      <c r="NSH2" s="228"/>
      <c r="NSI2" s="228"/>
      <c r="NSJ2" s="228"/>
      <c r="NSK2" s="228"/>
      <c r="NSL2" s="228"/>
      <c r="NSM2" s="228"/>
      <c r="NSN2" s="228"/>
      <c r="NSO2" s="228"/>
      <c r="NSP2" s="228"/>
      <c r="NSQ2" s="228"/>
      <c r="NSR2" s="228"/>
      <c r="NSS2" s="228"/>
      <c r="NST2" s="228"/>
      <c r="NSU2" s="228"/>
      <c r="NSV2" s="228"/>
      <c r="NSW2" s="228"/>
      <c r="NSX2" s="228"/>
      <c r="NSY2" s="228"/>
      <c r="NSZ2" s="228"/>
      <c r="NTA2" s="228"/>
      <c r="NTB2" s="228"/>
      <c r="NTC2" s="228"/>
      <c r="NTD2" s="228"/>
      <c r="NTE2" s="228"/>
      <c r="NTF2" s="228"/>
      <c r="NTG2" s="228"/>
      <c r="NTH2" s="228"/>
      <c r="NTI2" s="228"/>
      <c r="NTJ2" s="228"/>
      <c r="NTK2" s="228"/>
      <c r="NTL2" s="228"/>
      <c r="NTM2" s="228"/>
      <c r="NTN2" s="228"/>
      <c r="NTO2" s="228"/>
      <c r="NTP2" s="228"/>
      <c r="NTQ2" s="228"/>
      <c r="NTR2" s="228"/>
      <c r="NTS2" s="228"/>
      <c r="NTT2" s="228"/>
      <c r="NTU2" s="228"/>
      <c r="NTV2" s="228"/>
      <c r="NTW2" s="228"/>
      <c r="NTX2" s="228"/>
      <c r="NTY2" s="228"/>
      <c r="NTZ2" s="228"/>
      <c r="NUA2" s="228"/>
      <c r="NUB2" s="228"/>
      <c r="NUC2" s="228"/>
      <c r="NUD2" s="228"/>
      <c r="NUE2" s="228"/>
      <c r="NUF2" s="228"/>
      <c r="NUG2" s="228"/>
      <c r="NUH2" s="228"/>
      <c r="NUI2" s="228"/>
      <c r="NUJ2" s="228"/>
      <c r="NUK2" s="228"/>
      <c r="NUL2" s="228"/>
      <c r="NUM2" s="228"/>
      <c r="NUN2" s="228"/>
      <c r="NUO2" s="228"/>
      <c r="NUP2" s="228"/>
      <c r="NUQ2" s="228"/>
      <c r="NUR2" s="228"/>
      <c r="NUS2" s="228"/>
      <c r="NUT2" s="228"/>
      <c r="NUU2" s="228"/>
      <c r="NUV2" s="228"/>
      <c r="NUW2" s="228"/>
      <c r="NUX2" s="228"/>
      <c r="NUY2" s="228"/>
      <c r="NUZ2" s="228"/>
      <c r="NVA2" s="228"/>
      <c r="NVB2" s="228"/>
      <c r="NVC2" s="228"/>
      <c r="NVD2" s="228"/>
      <c r="NVE2" s="228"/>
      <c r="NVF2" s="228"/>
      <c r="NVG2" s="228"/>
      <c r="NVH2" s="228"/>
      <c r="NVI2" s="228"/>
      <c r="NVJ2" s="228"/>
      <c r="NVK2" s="228"/>
      <c r="NVL2" s="228"/>
      <c r="NVM2" s="228"/>
      <c r="NVN2" s="228"/>
      <c r="NVO2" s="228"/>
      <c r="NVP2" s="228"/>
      <c r="NVQ2" s="228"/>
      <c r="NVR2" s="228"/>
      <c r="NVS2" s="228"/>
      <c r="NVT2" s="228"/>
      <c r="NVU2" s="228"/>
      <c r="NVV2" s="228"/>
      <c r="NVW2" s="228"/>
      <c r="NVX2" s="228"/>
      <c r="NVY2" s="228"/>
      <c r="NVZ2" s="228"/>
      <c r="NWA2" s="228"/>
      <c r="NWB2" s="228"/>
      <c r="NWC2" s="228"/>
      <c r="NWD2" s="228"/>
      <c r="NWE2" s="228"/>
      <c r="NWF2" s="228"/>
      <c r="NWG2" s="228"/>
      <c r="NWH2" s="228"/>
      <c r="NWI2" s="228"/>
      <c r="NWJ2" s="228"/>
      <c r="NWK2" s="228"/>
      <c r="NWL2" s="228"/>
      <c r="NWM2" s="228"/>
      <c r="NWN2" s="228"/>
      <c r="NWO2" s="228"/>
      <c r="NWP2" s="228"/>
      <c r="NWQ2" s="228"/>
      <c r="NWR2" s="228"/>
      <c r="NWS2" s="228"/>
      <c r="NWT2" s="228"/>
      <c r="NWU2" s="228"/>
      <c r="NWV2" s="228"/>
      <c r="NWW2" s="228"/>
      <c r="NWX2" s="228"/>
      <c r="NWY2" s="228"/>
      <c r="NWZ2" s="228"/>
      <c r="NXA2" s="228"/>
      <c r="NXB2" s="228"/>
      <c r="NXC2" s="228"/>
      <c r="NXD2" s="228"/>
      <c r="NXE2" s="228"/>
      <c r="NXF2" s="228"/>
      <c r="NXG2" s="228"/>
      <c r="NXH2" s="228"/>
      <c r="NXI2" s="228"/>
      <c r="NXJ2" s="228"/>
      <c r="NXK2" s="228"/>
      <c r="NXL2" s="228"/>
      <c r="NXM2" s="228"/>
      <c r="NXN2" s="228"/>
      <c r="NXO2" s="228"/>
      <c r="NXP2" s="228"/>
      <c r="NXQ2" s="228"/>
      <c r="NXR2" s="228"/>
      <c r="NXS2" s="228"/>
      <c r="NXT2" s="228"/>
      <c r="NXU2" s="228"/>
      <c r="NXV2" s="228"/>
      <c r="NXW2" s="228"/>
      <c r="NXX2" s="228"/>
      <c r="NXY2" s="228"/>
      <c r="NXZ2" s="228"/>
      <c r="NYA2" s="228"/>
      <c r="NYB2" s="228"/>
      <c r="NYC2" s="228"/>
      <c r="NYD2" s="228"/>
      <c r="NYE2" s="228"/>
      <c r="NYF2" s="228"/>
      <c r="NYG2" s="228"/>
      <c r="NYH2" s="228"/>
      <c r="NYI2" s="228"/>
      <c r="NYJ2" s="228"/>
      <c r="NYK2" s="228"/>
      <c r="NYL2" s="228"/>
      <c r="NYM2" s="228"/>
      <c r="NYN2" s="228"/>
      <c r="NYO2" s="228"/>
      <c r="NYP2" s="228"/>
      <c r="NYQ2" s="228"/>
      <c r="NYR2" s="228"/>
      <c r="NYS2" s="228"/>
      <c r="NYT2" s="228"/>
      <c r="NYU2" s="228"/>
      <c r="NYV2" s="228"/>
      <c r="NYW2" s="228"/>
      <c r="NYX2" s="228"/>
      <c r="NYY2" s="228"/>
      <c r="NYZ2" s="228"/>
      <c r="NZA2" s="228"/>
      <c r="NZB2" s="228"/>
      <c r="NZC2" s="228"/>
      <c r="NZD2" s="228"/>
      <c r="NZE2" s="228"/>
      <c r="NZF2" s="228"/>
      <c r="NZG2" s="228"/>
      <c r="NZH2" s="228"/>
      <c r="NZI2" s="228"/>
      <c r="NZJ2" s="228"/>
      <c r="NZK2" s="228"/>
      <c r="NZL2" s="228"/>
      <c r="NZM2" s="228"/>
      <c r="NZN2" s="228"/>
      <c r="NZO2" s="228"/>
      <c r="NZP2" s="228"/>
      <c r="NZQ2" s="228"/>
      <c r="NZR2" s="228"/>
      <c r="NZS2" s="228"/>
      <c r="NZT2" s="228"/>
      <c r="NZU2" s="228"/>
      <c r="NZV2" s="228"/>
      <c r="NZW2" s="228"/>
      <c r="NZX2" s="228"/>
      <c r="NZY2" s="228"/>
      <c r="NZZ2" s="228"/>
      <c r="OAA2" s="228"/>
      <c r="OAB2" s="228"/>
      <c r="OAC2" s="228"/>
      <c r="OAD2" s="228"/>
      <c r="OAE2" s="228"/>
      <c r="OAF2" s="228"/>
      <c r="OAG2" s="228"/>
      <c r="OAH2" s="228"/>
      <c r="OAI2" s="228"/>
      <c r="OAJ2" s="228"/>
      <c r="OAK2" s="228"/>
      <c r="OAL2" s="228"/>
      <c r="OAM2" s="228"/>
      <c r="OAN2" s="228"/>
      <c r="OAO2" s="228"/>
      <c r="OAP2" s="228"/>
      <c r="OAQ2" s="228"/>
      <c r="OAR2" s="228"/>
      <c r="OAS2" s="228"/>
      <c r="OAT2" s="228"/>
      <c r="OAU2" s="228"/>
      <c r="OAV2" s="228"/>
      <c r="OAW2" s="228"/>
      <c r="OAX2" s="228"/>
      <c r="OAY2" s="228"/>
      <c r="OAZ2" s="228"/>
      <c r="OBA2" s="228"/>
      <c r="OBB2" s="228"/>
      <c r="OBC2" s="228"/>
      <c r="OBD2" s="228"/>
      <c r="OBE2" s="228"/>
      <c r="OBF2" s="228"/>
      <c r="OBG2" s="228"/>
      <c r="OBH2" s="228"/>
      <c r="OBI2" s="228"/>
      <c r="OBJ2" s="228"/>
      <c r="OBK2" s="228"/>
      <c r="OBL2" s="228"/>
      <c r="OBM2" s="228"/>
      <c r="OBN2" s="228"/>
      <c r="OBO2" s="228"/>
      <c r="OBP2" s="228"/>
      <c r="OBQ2" s="228"/>
      <c r="OBR2" s="228"/>
      <c r="OBS2" s="228"/>
      <c r="OBT2" s="228"/>
      <c r="OBU2" s="228"/>
      <c r="OBV2" s="228"/>
      <c r="OBW2" s="228"/>
      <c r="OBX2" s="228"/>
      <c r="OBY2" s="228"/>
      <c r="OBZ2" s="228"/>
      <c r="OCA2" s="228"/>
      <c r="OCB2" s="228"/>
      <c r="OCC2" s="228"/>
      <c r="OCD2" s="228"/>
      <c r="OCE2" s="228"/>
      <c r="OCF2" s="228"/>
      <c r="OCG2" s="228"/>
      <c r="OCH2" s="228"/>
      <c r="OCI2" s="228"/>
      <c r="OCJ2" s="228"/>
      <c r="OCK2" s="228"/>
      <c r="OCL2" s="228"/>
      <c r="OCM2" s="228"/>
      <c r="OCN2" s="228"/>
      <c r="OCO2" s="228"/>
      <c r="OCP2" s="228"/>
      <c r="OCQ2" s="228"/>
      <c r="OCR2" s="228"/>
      <c r="OCS2" s="228"/>
      <c r="OCT2" s="228"/>
      <c r="OCU2" s="228"/>
      <c r="OCV2" s="228"/>
      <c r="OCW2" s="228"/>
      <c r="OCX2" s="228"/>
      <c r="OCY2" s="228"/>
      <c r="OCZ2" s="228"/>
      <c r="ODA2" s="228"/>
      <c r="ODB2" s="228"/>
      <c r="ODC2" s="228"/>
      <c r="ODD2" s="228"/>
      <c r="ODE2" s="228"/>
      <c r="ODF2" s="228"/>
      <c r="ODG2" s="228"/>
      <c r="ODH2" s="228"/>
      <c r="ODI2" s="228"/>
      <c r="ODJ2" s="228"/>
      <c r="ODK2" s="228"/>
      <c r="ODL2" s="228"/>
      <c r="ODM2" s="228"/>
      <c r="ODN2" s="228"/>
      <c r="ODO2" s="228"/>
      <c r="ODP2" s="228"/>
      <c r="ODQ2" s="228"/>
      <c r="ODR2" s="228"/>
      <c r="ODS2" s="228"/>
      <c r="ODT2" s="228"/>
      <c r="ODU2" s="228"/>
      <c r="ODV2" s="228"/>
      <c r="ODW2" s="228"/>
      <c r="ODX2" s="228"/>
      <c r="ODY2" s="228"/>
      <c r="ODZ2" s="228"/>
      <c r="OEA2" s="228"/>
      <c r="OEB2" s="228"/>
      <c r="OEC2" s="228"/>
      <c r="OED2" s="228"/>
      <c r="OEE2" s="228"/>
      <c r="OEF2" s="228"/>
      <c r="OEG2" s="228"/>
      <c r="OEH2" s="228"/>
      <c r="OEI2" s="228"/>
      <c r="OEJ2" s="228"/>
      <c r="OEK2" s="228"/>
      <c r="OEL2" s="228"/>
      <c r="OEM2" s="228"/>
      <c r="OEN2" s="228"/>
      <c r="OEO2" s="228"/>
      <c r="OEP2" s="228"/>
      <c r="OEQ2" s="228"/>
      <c r="OER2" s="228"/>
      <c r="OES2" s="228"/>
      <c r="OET2" s="228"/>
      <c r="OEU2" s="228"/>
      <c r="OEV2" s="228"/>
      <c r="OEW2" s="228"/>
      <c r="OEX2" s="228"/>
      <c r="OEY2" s="228"/>
      <c r="OEZ2" s="228"/>
      <c r="OFA2" s="228"/>
      <c r="OFB2" s="228"/>
      <c r="OFC2" s="228"/>
      <c r="OFD2" s="228"/>
      <c r="OFE2" s="228"/>
      <c r="OFF2" s="228"/>
      <c r="OFG2" s="228"/>
      <c r="OFH2" s="228"/>
      <c r="OFI2" s="228"/>
      <c r="OFJ2" s="228"/>
      <c r="OFK2" s="228"/>
      <c r="OFL2" s="228"/>
      <c r="OFM2" s="228"/>
      <c r="OFN2" s="228"/>
      <c r="OFO2" s="228"/>
      <c r="OFP2" s="228"/>
      <c r="OFQ2" s="228"/>
      <c r="OFR2" s="228"/>
      <c r="OFS2" s="228"/>
      <c r="OFT2" s="228"/>
      <c r="OFU2" s="228"/>
      <c r="OFV2" s="228"/>
      <c r="OFW2" s="228"/>
      <c r="OFX2" s="228"/>
      <c r="OFY2" s="228"/>
      <c r="OFZ2" s="228"/>
      <c r="OGA2" s="228"/>
      <c r="OGB2" s="228"/>
      <c r="OGC2" s="228"/>
      <c r="OGD2" s="228"/>
      <c r="OGE2" s="228"/>
      <c r="OGF2" s="228"/>
      <c r="OGG2" s="228"/>
      <c r="OGH2" s="228"/>
      <c r="OGI2" s="228"/>
      <c r="OGJ2" s="228"/>
      <c r="OGK2" s="228"/>
      <c r="OGL2" s="228"/>
      <c r="OGM2" s="228"/>
      <c r="OGN2" s="228"/>
      <c r="OGO2" s="228"/>
      <c r="OGP2" s="228"/>
      <c r="OGQ2" s="228"/>
      <c r="OGR2" s="228"/>
      <c r="OGS2" s="228"/>
      <c r="OGT2" s="228"/>
      <c r="OGU2" s="228"/>
      <c r="OGV2" s="228"/>
      <c r="OGW2" s="228"/>
      <c r="OGX2" s="228"/>
      <c r="OGY2" s="228"/>
      <c r="OGZ2" s="228"/>
      <c r="OHA2" s="228"/>
      <c r="OHB2" s="228"/>
      <c r="OHC2" s="228"/>
      <c r="OHD2" s="228"/>
      <c r="OHE2" s="228"/>
      <c r="OHF2" s="228"/>
      <c r="OHG2" s="228"/>
      <c r="OHH2" s="228"/>
      <c r="OHI2" s="228"/>
      <c r="OHJ2" s="228"/>
      <c r="OHK2" s="228"/>
      <c r="OHL2" s="228"/>
      <c r="OHM2" s="228"/>
      <c r="OHN2" s="228"/>
      <c r="OHO2" s="228"/>
      <c r="OHP2" s="228"/>
      <c r="OHQ2" s="228"/>
      <c r="OHR2" s="228"/>
      <c r="OHS2" s="228"/>
      <c r="OHT2" s="228"/>
      <c r="OHU2" s="228"/>
      <c r="OHV2" s="228"/>
      <c r="OHW2" s="228"/>
      <c r="OHX2" s="228"/>
      <c r="OHY2" s="228"/>
      <c r="OHZ2" s="228"/>
      <c r="OIA2" s="228"/>
      <c r="OIB2" s="228"/>
      <c r="OIC2" s="228"/>
      <c r="OID2" s="228"/>
      <c r="OIE2" s="228"/>
      <c r="OIF2" s="228"/>
      <c r="OIG2" s="228"/>
      <c r="OIH2" s="228"/>
      <c r="OII2" s="228"/>
      <c r="OIJ2" s="228"/>
      <c r="OIK2" s="228"/>
      <c r="OIL2" s="228"/>
      <c r="OIM2" s="228"/>
      <c r="OIN2" s="228"/>
      <c r="OIO2" s="228"/>
      <c r="OIP2" s="228"/>
      <c r="OIQ2" s="228"/>
      <c r="OIR2" s="228"/>
      <c r="OIS2" s="228"/>
      <c r="OIT2" s="228"/>
      <c r="OIU2" s="228"/>
      <c r="OIV2" s="228"/>
      <c r="OIW2" s="228"/>
      <c r="OIX2" s="228"/>
      <c r="OIY2" s="228"/>
      <c r="OIZ2" s="228"/>
      <c r="OJA2" s="228"/>
      <c r="OJB2" s="228"/>
      <c r="OJC2" s="228"/>
      <c r="OJD2" s="228"/>
      <c r="OJE2" s="228"/>
      <c r="OJF2" s="228"/>
      <c r="OJG2" s="228"/>
      <c r="OJH2" s="228"/>
      <c r="OJI2" s="228"/>
      <c r="OJJ2" s="228"/>
      <c r="OJK2" s="228"/>
      <c r="OJL2" s="228"/>
      <c r="OJM2" s="228"/>
      <c r="OJN2" s="228"/>
      <c r="OJO2" s="228"/>
      <c r="OJP2" s="228"/>
      <c r="OJQ2" s="228"/>
      <c r="OJR2" s="228"/>
      <c r="OJS2" s="228"/>
      <c r="OJT2" s="228"/>
      <c r="OJU2" s="228"/>
      <c r="OJV2" s="228"/>
      <c r="OJW2" s="228"/>
      <c r="OJX2" s="228"/>
      <c r="OJY2" s="228"/>
      <c r="OJZ2" s="228"/>
      <c r="OKA2" s="228"/>
      <c r="OKB2" s="228"/>
      <c r="OKC2" s="228"/>
      <c r="OKD2" s="228"/>
      <c r="OKE2" s="228"/>
      <c r="OKF2" s="228"/>
      <c r="OKG2" s="228"/>
      <c r="OKH2" s="228"/>
      <c r="OKI2" s="228"/>
      <c r="OKJ2" s="228"/>
      <c r="OKK2" s="228"/>
      <c r="OKL2" s="228"/>
      <c r="OKM2" s="228"/>
      <c r="OKN2" s="228"/>
      <c r="OKO2" s="228"/>
      <c r="OKP2" s="228"/>
      <c r="OKQ2" s="228"/>
      <c r="OKR2" s="228"/>
      <c r="OKS2" s="228"/>
      <c r="OKT2" s="228"/>
      <c r="OKU2" s="228"/>
      <c r="OKV2" s="228"/>
      <c r="OKW2" s="228"/>
      <c r="OKX2" s="228"/>
      <c r="OKY2" s="228"/>
      <c r="OKZ2" s="228"/>
      <c r="OLA2" s="228"/>
      <c r="OLB2" s="228"/>
      <c r="OLC2" s="228"/>
      <c r="OLD2" s="228"/>
      <c r="OLE2" s="228"/>
      <c r="OLF2" s="228"/>
      <c r="OLG2" s="228"/>
      <c r="OLH2" s="228"/>
      <c r="OLI2" s="228"/>
      <c r="OLJ2" s="228"/>
      <c r="OLK2" s="228"/>
      <c r="OLL2" s="228"/>
      <c r="OLM2" s="228"/>
      <c r="OLN2" s="228"/>
      <c r="OLO2" s="228"/>
      <c r="OLP2" s="228"/>
      <c r="OLQ2" s="228"/>
      <c r="OLR2" s="228"/>
      <c r="OLS2" s="228"/>
      <c r="OLT2" s="228"/>
      <c r="OLU2" s="228"/>
      <c r="OLV2" s="228"/>
      <c r="OLW2" s="228"/>
      <c r="OLX2" s="228"/>
      <c r="OLY2" s="228"/>
      <c r="OLZ2" s="228"/>
      <c r="OMA2" s="228"/>
      <c r="OMB2" s="228"/>
      <c r="OMC2" s="228"/>
      <c r="OMD2" s="228"/>
      <c r="OME2" s="228"/>
      <c r="OMF2" s="228"/>
      <c r="OMG2" s="228"/>
      <c r="OMH2" s="228"/>
      <c r="OMI2" s="228"/>
      <c r="OMJ2" s="228"/>
      <c r="OMK2" s="228"/>
      <c r="OML2" s="228"/>
      <c r="OMM2" s="228"/>
      <c r="OMN2" s="228"/>
      <c r="OMO2" s="228"/>
      <c r="OMP2" s="228"/>
      <c r="OMQ2" s="228"/>
      <c r="OMR2" s="228"/>
      <c r="OMS2" s="228"/>
      <c r="OMT2" s="228"/>
      <c r="OMU2" s="228"/>
      <c r="OMV2" s="228"/>
      <c r="OMW2" s="228"/>
      <c r="OMX2" s="228"/>
      <c r="OMY2" s="228"/>
      <c r="OMZ2" s="228"/>
      <c r="ONA2" s="228"/>
      <c r="ONB2" s="228"/>
      <c r="ONC2" s="228"/>
      <c r="OND2" s="228"/>
      <c r="ONE2" s="228"/>
      <c r="ONF2" s="228"/>
      <c r="ONG2" s="228"/>
      <c r="ONH2" s="228"/>
      <c r="ONI2" s="228"/>
      <c r="ONJ2" s="228"/>
      <c r="ONK2" s="228"/>
      <c r="ONL2" s="228"/>
      <c r="ONM2" s="228"/>
      <c r="ONN2" s="228"/>
      <c r="ONO2" s="228"/>
      <c r="ONP2" s="228"/>
      <c r="ONQ2" s="228"/>
      <c r="ONR2" s="228"/>
      <c r="ONS2" s="228"/>
      <c r="ONT2" s="228"/>
      <c r="ONU2" s="228"/>
      <c r="ONV2" s="228"/>
      <c r="ONW2" s="228"/>
      <c r="ONX2" s="228"/>
      <c r="ONY2" s="228"/>
      <c r="ONZ2" s="228"/>
      <c r="OOA2" s="228"/>
      <c r="OOB2" s="228"/>
      <c r="OOC2" s="228"/>
      <c r="OOD2" s="228"/>
      <c r="OOE2" s="228"/>
      <c r="OOF2" s="228"/>
      <c r="OOG2" s="228"/>
      <c r="OOH2" s="228"/>
      <c r="OOI2" s="228"/>
      <c r="OOJ2" s="228"/>
      <c r="OOK2" s="228"/>
      <c r="OOL2" s="228"/>
      <c r="OOM2" s="228"/>
      <c r="OON2" s="228"/>
      <c r="OOO2" s="228"/>
      <c r="OOP2" s="228"/>
      <c r="OOQ2" s="228"/>
      <c r="OOR2" s="228"/>
      <c r="OOS2" s="228"/>
      <c r="OOT2" s="228"/>
      <c r="OOU2" s="228"/>
      <c r="OOV2" s="228"/>
      <c r="OOW2" s="228"/>
      <c r="OOX2" s="228"/>
      <c r="OOY2" s="228"/>
      <c r="OOZ2" s="228"/>
      <c r="OPA2" s="228"/>
      <c r="OPB2" s="228"/>
      <c r="OPC2" s="228"/>
      <c r="OPD2" s="228"/>
      <c r="OPE2" s="228"/>
      <c r="OPF2" s="228"/>
      <c r="OPG2" s="228"/>
      <c r="OPH2" s="228"/>
      <c r="OPI2" s="228"/>
      <c r="OPJ2" s="228"/>
      <c r="OPK2" s="228"/>
      <c r="OPL2" s="228"/>
      <c r="OPM2" s="228"/>
      <c r="OPN2" s="228"/>
      <c r="OPO2" s="228"/>
      <c r="OPP2" s="228"/>
      <c r="OPQ2" s="228"/>
      <c r="OPR2" s="228"/>
      <c r="OPS2" s="228"/>
      <c r="OPT2" s="228"/>
      <c r="OPU2" s="228"/>
      <c r="OPV2" s="228"/>
      <c r="OPW2" s="228"/>
      <c r="OPX2" s="228"/>
      <c r="OPY2" s="228"/>
      <c r="OPZ2" s="228"/>
      <c r="OQA2" s="228"/>
      <c r="OQB2" s="228"/>
      <c r="OQC2" s="228"/>
      <c r="OQD2" s="228"/>
      <c r="OQE2" s="228"/>
      <c r="OQF2" s="228"/>
      <c r="OQG2" s="228"/>
      <c r="OQH2" s="228"/>
      <c r="OQI2" s="228"/>
      <c r="OQJ2" s="228"/>
      <c r="OQK2" s="228"/>
      <c r="OQL2" s="228"/>
      <c r="OQM2" s="228"/>
      <c r="OQN2" s="228"/>
      <c r="OQO2" s="228"/>
      <c r="OQP2" s="228"/>
      <c r="OQQ2" s="228"/>
      <c r="OQR2" s="228"/>
      <c r="OQS2" s="228"/>
      <c r="OQT2" s="228"/>
      <c r="OQU2" s="228"/>
      <c r="OQV2" s="228"/>
      <c r="OQW2" s="228"/>
      <c r="OQX2" s="228"/>
      <c r="OQY2" s="228"/>
      <c r="OQZ2" s="228"/>
      <c r="ORA2" s="228"/>
      <c r="ORB2" s="228"/>
      <c r="ORC2" s="228"/>
      <c r="ORD2" s="228"/>
      <c r="ORE2" s="228"/>
      <c r="ORF2" s="228"/>
      <c r="ORG2" s="228"/>
      <c r="ORH2" s="228"/>
      <c r="ORI2" s="228"/>
      <c r="ORJ2" s="228"/>
      <c r="ORK2" s="228"/>
      <c r="ORL2" s="228"/>
      <c r="ORM2" s="228"/>
      <c r="ORN2" s="228"/>
      <c r="ORO2" s="228"/>
      <c r="ORP2" s="228"/>
      <c r="ORQ2" s="228"/>
      <c r="ORR2" s="228"/>
      <c r="ORS2" s="228"/>
      <c r="ORT2" s="228"/>
      <c r="ORU2" s="228"/>
      <c r="ORV2" s="228"/>
      <c r="ORW2" s="228"/>
      <c r="ORX2" s="228"/>
      <c r="ORY2" s="228"/>
      <c r="ORZ2" s="228"/>
      <c r="OSA2" s="228"/>
      <c r="OSB2" s="228"/>
      <c r="OSC2" s="228"/>
      <c r="OSD2" s="228"/>
      <c r="OSE2" s="228"/>
      <c r="OSF2" s="228"/>
      <c r="OSG2" s="228"/>
      <c r="OSH2" s="228"/>
      <c r="OSI2" s="228"/>
      <c r="OSJ2" s="228"/>
      <c r="OSK2" s="228"/>
      <c r="OSL2" s="228"/>
      <c r="OSM2" s="228"/>
      <c r="OSN2" s="228"/>
      <c r="OSO2" s="228"/>
      <c r="OSP2" s="228"/>
      <c r="OSQ2" s="228"/>
      <c r="OSR2" s="228"/>
      <c r="OSS2" s="228"/>
      <c r="OST2" s="228"/>
      <c r="OSU2" s="228"/>
      <c r="OSV2" s="228"/>
      <c r="OSW2" s="228"/>
      <c r="OSX2" s="228"/>
      <c r="OSY2" s="228"/>
      <c r="OSZ2" s="228"/>
      <c r="OTA2" s="228"/>
      <c r="OTB2" s="228"/>
      <c r="OTC2" s="228"/>
      <c r="OTD2" s="228"/>
      <c r="OTE2" s="228"/>
      <c r="OTF2" s="228"/>
      <c r="OTG2" s="228"/>
      <c r="OTH2" s="228"/>
      <c r="OTI2" s="228"/>
      <c r="OTJ2" s="228"/>
      <c r="OTK2" s="228"/>
      <c r="OTL2" s="228"/>
      <c r="OTM2" s="228"/>
      <c r="OTN2" s="228"/>
      <c r="OTO2" s="228"/>
      <c r="OTP2" s="228"/>
      <c r="OTQ2" s="228"/>
      <c r="OTR2" s="228"/>
      <c r="OTS2" s="228"/>
      <c r="OTT2" s="228"/>
      <c r="OTU2" s="228"/>
      <c r="OTV2" s="228"/>
      <c r="OTW2" s="228"/>
      <c r="OTX2" s="228"/>
      <c r="OTY2" s="228"/>
      <c r="OTZ2" s="228"/>
      <c r="OUA2" s="228"/>
      <c r="OUB2" s="228"/>
      <c r="OUC2" s="228"/>
      <c r="OUD2" s="228"/>
      <c r="OUE2" s="228"/>
      <c r="OUF2" s="228"/>
      <c r="OUG2" s="228"/>
      <c r="OUH2" s="228"/>
      <c r="OUI2" s="228"/>
      <c r="OUJ2" s="228"/>
      <c r="OUK2" s="228"/>
      <c r="OUL2" s="228"/>
      <c r="OUM2" s="228"/>
      <c r="OUN2" s="228"/>
      <c r="OUO2" s="228"/>
      <c r="OUP2" s="228"/>
      <c r="OUQ2" s="228"/>
      <c r="OUR2" s="228"/>
      <c r="OUS2" s="228"/>
      <c r="OUT2" s="228"/>
      <c r="OUU2" s="228"/>
      <c r="OUV2" s="228"/>
      <c r="OUW2" s="228"/>
      <c r="OUX2" s="228"/>
      <c r="OUY2" s="228"/>
      <c r="OUZ2" s="228"/>
      <c r="OVA2" s="228"/>
      <c r="OVB2" s="228"/>
      <c r="OVC2" s="228"/>
      <c r="OVD2" s="228"/>
      <c r="OVE2" s="228"/>
      <c r="OVF2" s="228"/>
      <c r="OVG2" s="228"/>
      <c r="OVH2" s="228"/>
      <c r="OVI2" s="228"/>
      <c r="OVJ2" s="228"/>
      <c r="OVK2" s="228"/>
      <c r="OVL2" s="228"/>
      <c r="OVM2" s="228"/>
      <c r="OVN2" s="228"/>
      <c r="OVO2" s="228"/>
      <c r="OVP2" s="228"/>
      <c r="OVQ2" s="228"/>
      <c r="OVR2" s="228"/>
      <c r="OVS2" s="228"/>
      <c r="OVT2" s="228"/>
      <c r="OVU2" s="228"/>
      <c r="OVV2" s="228"/>
      <c r="OVW2" s="228"/>
      <c r="OVX2" s="228"/>
      <c r="OVY2" s="228"/>
      <c r="OVZ2" s="228"/>
      <c r="OWA2" s="228"/>
      <c r="OWB2" s="228"/>
      <c r="OWC2" s="228"/>
      <c r="OWD2" s="228"/>
      <c r="OWE2" s="228"/>
      <c r="OWF2" s="228"/>
      <c r="OWG2" s="228"/>
      <c r="OWH2" s="228"/>
      <c r="OWI2" s="228"/>
      <c r="OWJ2" s="228"/>
      <c r="OWK2" s="228"/>
      <c r="OWL2" s="228"/>
      <c r="OWM2" s="228"/>
      <c r="OWN2" s="228"/>
      <c r="OWO2" s="228"/>
      <c r="OWP2" s="228"/>
      <c r="OWQ2" s="228"/>
      <c r="OWR2" s="228"/>
      <c r="OWS2" s="228"/>
      <c r="OWT2" s="228"/>
      <c r="OWU2" s="228"/>
      <c r="OWV2" s="228"/>
      <c r="OWW2" s="228"/>
      <c r="OWX2" s="228"/>
      <c r="OWY2" s="228"/>
      <c r="OWZ2" s="228"/>
      <c r="OXA2" s="228"/>
      <c r="OXB2" s="228"/>
      <c r="OXC2" s="228"/>
      <c r="OXD2" s="228"/>
      <c r="OXE2" s="228"/>
      <c r="OXF2" s="228"/>
      <c r="OXG2" s="228"/>
      <c r="OXH2" s="228"/>
      <c r="OXI2" s="228"/>
      <c r="OXJ2" s="228"/>
      <c r="OXK2" s="228"/>
      <c r="OXL2" s="228"/>
      <c r="OXM2" s="228"/>
      <c r="OXN2" s="228"/>
      <c r="OXO2" s="228"/>
      <c r="OXP2" s="228"/>
      <c r="OXQ2" s="228"/>
      <c r="OXR2" s="228"/>
      <c r="OXS2" s="228"/>
      <c r="OXT2" s="228"/>
      <c r="OXU2" s="228"/>
      <c r="OXV2" s="228"/>
      <c r="OXW2" s="228"/>
      <c r="OXX2" s="228"/>
      <c r="OXY2" s="228"/>
      <c r="OXZ2" s="228"/>
      <c r="OYA2" s="228"/>
      <c r="OYB2" s="228"/>
      <c r="OYC2" s="228"/>
      <c r="OYD2" s="228"/>
      <c r="OYE2" s="228"/>
      <c r="OYF2" s="228"/>
      <c r="OYG2" s="228"/>
      <c r="OYH2" s="228"/>
      <c r="OYI2" s="228"/>
      <c r="OYJ2" s="228"/>
      <c r="OYK2" s="228"/>
      <c r="OYL2" s="228"/>
      <c r="OYM2" s="228"/>
      <c r="OYN2" s="228"/>
      <c r="OYO2" s="228"/>
      <c r="OYP2" s="228"/>
      <c r="OYQ2" s="228"/>
      <c r="OYR2" s="228"/>
      <c r="OYS2" s="228"/>
      <c r="OYT2" s="228"/>
      <c r="OYU2" s="228"/>
      <c r="OYV2" s="228"/>
      <c r="OYW2" s="228"/>
      <c r="OYX2" s="228"/>
      <c r="OYY2" s="228"/>
      <c r="OYZ2" s="228"/>
      <c r="OZA2" s="228"/>
      <c r="OZB2" s="228"/>
      <c r="OZC2" s="228"/>
      <c r="OZD2" s="228"/>
      <c r="OZE2" s="228"/>
      <c r="OZF2" s="228"/>
      <c r="OZG2" s="228"/>
      <c r="OZH2" s="228"/>
      <c r="OZI2" s="228"/>
      <c r="OZJ2" s="228"/>
      <c r="OZK2" s="228"/>
      <c r="OZL2" s="228"/>
      <c r="OZM2" s="228"/>
      <c r="OZN2" s="228"/>
      <c r="OZO2" s="228"/>
      <c r="OZP2" s="228"/>
      <c r="OZQ2" s="228"/>
      <c r="OZR2" s="228"/>
      <c r="OZS2" s="228"/>
      <c r="OZT2" s="228"/>
      <c r="OZU2" s="228"/>
      <c r="OZV2" s="228"/>
      <c r="OZW2" s="228"/>
      <c r="OZX2" s="228"/>
      <c r="OZY2" s="228"/>
      <c r="OZZ2" s="228"/>
      <c r="PAA2" s="228"/>
      <c r="PAB2" s="228"/>
      <c r="PAC2" s="228"/>
      <c r="PAD2" s="228"/>
      <c r="PAE2" s="228"/>
      <c r="PAF2" s="228"/>
      <c r="PAG2" s="228"/>
      <c r="PAH2" s="228"/>
      <c r="PAI2" s="228"/>
      <c r="PAJ2" s="228"/>
      <c r="PAK2" s="228"/>
      <c r="PAL2" s="228"/>
      <c r="PAM2" s="228"/>
      <c r="PAN2" s="228"/>
      <c r="PAO2" s="228"/>
      <c r="PAP2" s="228"/>
      <c r="PAQ2" s="228"/>
      <c r="PAR2" s="228"/>
      <c r="PAS2" s="228"/>
      <c r="PAT2" s="228"/>
      <c r="PAU2" s="228"/>
      <c r="PAV2" s="228"/>
      <c r="PAW2" s="228"/>
      <c r="PAX2" s="228"/>
      <c r="PAY2" s="228"/>
      <c r="PAZ2" s="228"/>
      <c r="PBA2" s="228"/>
      <c r="PBB2" s="228"/>
      <c r="PBC2" s="228"/>
      <c r="PBD2" s="228"/>
      <c r="PBE2" s="228"/>
      <c r="PBF2" s="228"/>
      <c r="PBG2" s="228"/>
      <c r="PBH2" s="228"/>
      <c r="PBI2" s="228"/>
      <c r="PBJ2" s="228"/>
      <c r="PBK2" s="228"/>
      <c r="PBL2" s="228"/>
      <c r="PBM2" s="228"/>
      <c r="PBN2" s="228"/>
      <c r="PBO2" s="228"/>
      <c r="PBP2" s="228"/>
      <c r="PBQ2" s="228"/>
      <c r="PBR2" s="228"/>
      <c r="PBS2" s="228"/>
      <c r="PBT2" s="228"/>
      <c r="PBU2" s="228"/>
      <c r="PBV2" s="228"/>
      <c r="PBW2" s="228"/>
      <c r="PBX2" s="228"/>
      <c r="PBY2" s="228"/>
      <c r="PBZ2" s="228"/>
      <c r="PCA2" s="228"/>
      <c r="PCB2" s="228"/>
      <c r="PCC2" s="228"/>
      <c r="PCD2" s="228"/>
      <c r="PCE2" s="228"/>
      <c r="PCF2" s="228"/>
      <c r="PCG2" s="228"/>
      <c r="PCH2" s="228"/>
      <c r="PCI2" s="228"/>
      <c r="PCJ2" s="228"/>
      <c r="PCK2" s="228"/>
      <c r="PCL2" s="228"/>
      <c r="PCM2" s="228"/>
      <c r="PCN2" s="228"/>
      <c r="PCO2" s="228"/>
      <c r="PCP2" s="228"/>
      <c r="PCQ2" s="228"/>
      <c r="PCR2" s="228"/>
      <c r="PCS2" s="228"/>
      <c r="PCT2" s="228"/>
      <c r="PCU2" s="228"/>
      <c r="PCV2" s="228"/>
      <c r="PCW2" s="228"/>
      <c r="PCX2" s="228"/>
      <c r="PCY2" s="228"/>
      <c r="PCZ2" s="228"/>
      <c r="PDA2" s="228"/>
      <c r="PDB2" s="228"/>
      <c r="PDC2" s="228"/>
      <c r="PDD2" s="228"/>
      <c r="PDE2" s="228"/>
      <c r="PDF2" s="228"/>
      <c r="PDG2" s="228"/>
      <c r="PDH2" s="228"/>
      <c r="PDI2" s="228"/>
      <c r="PDJ2" s="228"/>
      <c r="PDK2" s="228"/>
      <c r="PDL2" s="228"/>
      <c r="PDM2" s="228"/>
      <c r="PDN2" s="228"/>
      <c r="PDO2" s="228"/>
      <c r="PDP2" s="228"/>
      <c r="PDQ2" s="228"/>
      <c r="PDR2" s="228"/>
      <c r="PDS2" s="228"/>
      <c r="PDT2" s="228"/>
      <c r="PDU2" s="228"/>
      <c r="PDV2" s="228"/>
      <c r="PDW2" s="228"/>
      <c r="PDX2" s="228"/>
      <c r="PDY2" s="228"/>
      <c r="PDZ2" s="228"/>
      <c r="PEA2" s="228"/>
      <c r="PEB2" s="228"/>
      <c r="PEC2" s="228"/>
      <c r="PED2" s="228"/>
      <c r="PEE2" s="228"/>
      <c r="PEF2" s="228"/>
      <c r="PEG2" s="228"/>
      <c r="PEH2" s="228"/>
      <c r="PEI2" s="228"/>
      <c r="PEJ2" s="228"/>
      <c r="PEK2" s="228"/>
      <c r="PEL2" s="228"/>
      <c r="PEM2" s="228"/>
      <c r="PEN2" s="228"/>
      <c r="PEO2" s="228"/>
      <c r="PEP2" s="228"/>
      <c r="PEQ2" s="228"/>
      <c r="PER2" s="228"/>
      <c r="PES2" s="228"/>
      <c r="PET2" s="228"/>
      <c r="PEU2" s="228"/>
      <c r="PEV2" s="228"/>
      <c r="PEW2" s="228"/>
      <c r="PEX2" s="228"/>
      <c r="PEY2" s="228"/>
      <c r="PEZ2" s="228"/>
      <c r="PFA2" s="228"/>
      <c r="PFB2" s="228"/>
      <c r="PFC2" s="228"/>
      <c r="PFD2" s="228"/>
      <c r="PFE2" s="228"/>
      <c r="PFF2" s="228"/>
      <c r="PFG2" s="228"/>
      <c r="PFH2" s="228"/>
      <c r="PFI2" s="228"/>
      <c r="PFJ2" s="228"/>
      <c r="PFK2" s="228"/>
      <c r="PFL2" s="228"/>
      <c r="PFM2" s="228"/>
      <c r="PFN2" s="228"/>
      <c r="PFO2" s="228"/>
      <c r="PFP2" s="228"/>
      <c r="PFQ2" s="228"/>
      <c r="PFR2" s="228"/>
      <c r="PFS2" s="228"/>
      <c r="PFT2" s="228"/>
      <c r="PFU2" s="228"/>
      <c r="PFV2" s="228"/>
      <c r="PFW2" s="228"/>
      <c r="PFX2" s="228"/>
      <c r="PFY2" s="228"/>
      <c r="PFZ2" s="228"/>
      <c r="PGA2" s="228"/>
      <c r="PGB2" s="228"/>
      <c r="PGC2" s="228"/>
      <c r="PGD2" s="228"/>
      <c r="PGE2" s="228"/>
      <c r="PGF2" s="228"/>
      <c r="PGG2" s="228"/>
      <c r="PGH2" s="228"/>
      <c r="PGI2" s="228"/>
      <c r="PGJ2" s="228"/>
      <c r="PGK2" s="228"/>
      <c r="PGL2" s="228"/>
      <c r="PGM2" s="228"/>
      <c r="PGN2" s="228"/>
      <c r="PGO2" s="228"/>
      <c r="PGP2" s="228"/>
      <c r="PGQ2" s="228"/>
      <c r="PGR2" s="228"/>
      <c r="PGS2" s="228"/>
      <c r="PGT2" s="228"/>
      <c r="PGU2" s="228"/>
      <c r="PGV2" s="228"/>
      <c r="PGW2" s="228"/>
      <c r="PGX2" s="228"/>
      <c r="PGY2" s="228"/>
      <c r="PGZ2" s="228"/>
      <c r="PHA2" s="228"/>
      <c r="PHB2" s="228"/>
      <c r="PHC2" s="228"/>
      <c r="PHD2" s="228"/>
      <c r="PHE2" s="228"/>
      <c r="PHF2" s="228"/>
      <c r="PHG2" s="228"/>
      <c r="PHH2" s="228"/>
      <c r="PHI2" s="228"/>
      <c r="PHJ2" s="228"/>
      <c r="PHK2" s="228"/>
      <c r="PHL2" s="228"/>
      <c r="PHM2" s="228"/>
      <c r="PHN2" s="228"/>
      <c r="PHO2" s="228"/>
      <c r="PHP2" s="228"/>
      <c r="PHQ2" s="228"/>
      <c r="PHR2" s="228"/>
      <c r="PHS2" s="228"/>
      <c r="PHT2" s="228"/>
      <c r="PHU2" s="228"/>
      <c r="PHV2" s="228"/>
      <c r="PHW2" s="228"/>
      <c r="PHX2" s="228"/>
      <c r="PHY2" s="228"/>
      <c r="PHZ2" s="228"/>
      <c r="PIA2" s="228"/>
      <c r="PIB2" s="228"/>
      <c r="PIC2" s="228"/>
      <c r="PID2" s="228"/>
      <c r="PIE2" s="228"/>
      <c r="PIF2" s="228"/>
      <c r="PIG2" s="228"/>
      <c r="PIH2" s="228"/>
      <c r="PII2" s="228"/>
      <c r="PIJ2" s="228"/>
      <c r="PIK2" s="228"/>
      <c r="PIL2" s="228"/>
      <c r="PIM2" s="228"/>
      <c r="PIN2" s="228"/>
      <c r="PIO2" s="228"/>
      <c r="PIP2" s="228"/>
      <c r="PIQ2" s="228"/>
      <c r="PIR2" s="228"/>
      <c r="PIS2" s="228"/>
      <c r="PIT2" s="228"/>
      <c r="PIU2" s="228"/>
      <c r="PIV2" s="228"/>
      <c r="PIW2" s="228"/>
      <c r="PIX2" s="228"/>
      <c r="PIY2" s="228"/>
      <c r="PIZ2" s="228"/>
      <c r="PJA2" s="228"/>
      <c r="PJB2" s="228"/>
      <c r="PJC2" s="228"/>
      <c r="PJD2" s="228"/>
      <c r="PJE2" s="228"/>
      <c r="PJF2" s="228"/>
      <c r="PJG2" s="228"/>
      <c r="PJH2" s="228"/>
      <c r="PJI2" s="228"/>
      <c r="PJJ2" s="228"/>
      <c r="PJK2" s="228"/>
      <c r="PJL2" s="228"/>
      <c r="PJM2" s="228"/>
      <c r="PJN2" s="228"/>
      <c r="PJO2" s="228"/>
      <c r="PJP2" s="228"/>
      <c r="PJQ2" s="228"/>
      <c r="PJR2" s="228"/>
      <c r="PJS2" s="228"/>
      <c r="PJT2" s="228"/>
      <c r="PJU2" s="228"/>
      <c r="PJV2" s="228"/>
      <c r="PJW2" s="228"/>
      <c r="PJX2" s="228"/>
      <c r="PJY2" s="228"/>
      <c r="PJZ2" s="228"/>
      <c r="PKA2" s="228"/>
      <c r="PKB2" s="228"/>
      <c r="PKC2" s="228"/>
      <c r="PKD2" s="228"/>
      <c r="PKE2" s="228"/>
      <c r="PKF2" s="228"/>
      <c r="PKG2" s="228"/>
      <c r="PKH2" s="228"/>
      <c r="PKI2" s="228"/>
      <c r="PKJ2" s="228"/>
      <c r="PKK2" s="228"/>
      <c r="PKL2" s="228"/>
      <c r="PKM2" s="228"/>
      <c r="PKN2" s="228"/>
      <c r="PKO2" s="228"/>
      <c r="PKP2" s="228"/>
      <c r="PKQ2" s="228"/>
      <c r="PKR2" s="228"/>
      <c r="PKS2" s="228"/>
      <c r="PKT2" s="228"/>
      <c r="PKU2" s="228"/>
      <c r="PKV2" s="228"/>
      <c r="PKW2" s="228"/>
      <c r="PKX2" s="228"/>
      <c r="PKY2" s="228"/>
      <c r="PKZ2" s="228"/>
      <c r="PLA2" s="228"/>
      <c r="PLB2" s="228"/>
      <c r="PLC2" s="228"/>
      <c r="PLD2" s="228"/>
      <c r="PLE2" s="228"/>
      <c r="PLF2" s="228"/>
      <c r="PLG2" s="228"/>
      <c r="PLH2" s="228"/>
      <c r="PLI2" s="228"/>
      <c r="PLJ2" s="228"/>
      <c r="PLK2" s="228"/>
      <c r="PLL2" s="228"/>
      <c r="PLM2" s="228"/>
      <c r="PLN2" s="228"/>
      <c r="PLO2" s="228"/>
      <c r="PLP2" s="228"/>
      <c r="PLQ2" s="228"/>
      <c r="PLR2" s="228"/>
      <c r="PLS2" s="228"/>
      <c r="PLT2" s="228"/>
      <c r="PLU2" s="228"/>
      <c r="PLV2" s="228"/>
      <c r="PLW2" s="228"/>
      <c r="PLX2" s="228"/>
      <c r="PLY2" s="228"/>
      <c r="PLZ2" s="228"/>
      <c r="PMA2" s="228"/>
      <c r="PMB2" s="228"/>
      <c r="PMC2" s="228"/>
      <c r="PMD2" s="228"/>
      <c r="PME2" s="228"/>
      <c r="PMF2" s="228"/>
      <c r="PMG2" s="228"/>
      <c r="PMH2" s="228"/>
      <c r="PMI2" s="228"/>
      <c r="PMJ2" s="228"/>
      <c r="PMK2" s="228"/>
      <c r="PML2" s="228"/>
      <c r="PMM2" s="228"/>
      <c r="PMN2" s="228"/>
      <c r="PMO2" s="228"/>
      <c r="PMP2" s="228"/>
      <c r="PMQ2" s="228"/>
      <c r="PMR2" s="228"/>
      <c r="PMS2" s="228"/>
      <c r="PMT2" s="228"/>
      <c r="PMU2" s="228"/>
      <c r="PMV2" s="228"/>
      <c r="PMW2" s="228"/>
      <c r="PMX2" s="228"/>
      <c r="PMY2" s="228"/>
      <c r="PMZ2" s="228"/>
      <c r="PNA2" s="228"/>
      <c r="PNB2" s="228"/>
      <c r="PNC2" s="228"/>
      <c r="PND2" s="228"/>
      <c r="PNE2" s="228"/>
      <c r="PNF2" s="228"/>
      <c r="PNG2" s="228"/>
      <c r="PNH2" s="228"/>
      <c r="PNI2" s="228"/>
      <c r="PNJ2" s="228"/>
      <c r="PNK2" s="228"/>
      <c r="PNL2" s="228"/>
      <c r="PNM2" s="228"/>
      <c r="PNN2" s="228"/>
      <c r="PNO2" s="228"/>
      <c r="PNP2" s="228"/>
      <c r="PNQ2" s="228"/>
      <c r="PNR2" s="228"/>
      <c r="PNS2" s="228"/>
      <c r="PNT2" s="228"/>
      <c r="PNU2" s="228"/>
      <c r="PNV2" s="228"/>
      <c r="PNW2" s="228"/>
      <c r="PNX2" s="228"/>
      <c r="PNY2" s="228"/>
      <c r="PNZ2" s="228"/>
      <c r="POA2" s="228"/>
      <c r="POB2" s="228"/>
      <c r="POC2" s="228"/>
      <c r="POD2" s="228"/>
      <c r="POE2" s="228"/>
      <c r="POF2" s="228"/>
      <c r="POG2" s="228"/>
      <c r="POH2" s="228"/>
      <c r="POI2" s="228"/>
      <c r="POJ2" s="228"/>
      <c r="POK2" s="228"/>
      <c r="POL2" s="228"/>
      <c r="POM2" s="228"/>
      <c r="PON2" s="228"/>
      <c r="POO2" s="228"/>
      <c r="POP2" s="228"/>
      <c r="POQ2" s="228"/>
      <c r="POR2" s="228"/>
      <c r="POS2" s="228"/>
      <c r="POT2" s="228"/>
      <c r="POU2" s="228"/>
      <c r="POV2" s="228"/>
      <c r="POW2" s="228"/>
      <c r="POX2" s="228"/>
      <c r="POY2" s="228"/>
      <c r="POZ2" s="228"/>
      <c r="PPA2" s="228"/>
      <c r="PPB2" s="228"/>
      <c r="PPC2" s="228"/>
      <c r="PPD2" s="228"/>
      <c r="PPE2" s="228"/>
      <c r="PPF2" s="228"/>
      <c r="PPG2" s="228"/>
      <c r="PPH2" s="228"/>
      <c r="PPI2" s="228"/>
      <c r="PPJ2" s="228"/>
      <c r="PPK2" s="228"/>
      <c r="PPL2" s="228"/>
      <c r="PPM2" s="228"/>
      <c r="PPN2" s="228"/>
      <c r="PPO2" s="228"/>
      <c r="PPP2" s="228"/>
      <c r="PPQ2" s="228"/>
      <c r="PPR2" s="228"/>
      <c r="PPS2" s="228"/>
      <c r="PPT2" s="228"/>
      <c r="PPU2" s="228"/>
      <c r="PPV2" s="228"/>
      <c r="PPW2" s="228"/>
      <c r="PPX2" s="228"/>
      <c r="PPY2" s="228"/>
      <c r="PPZ2" s="228"/>
      <c r="PQA2" s="228"/>
      <c r="PQB2" s="228"/>
      <c r="PQC2" s="228"/>
      <c r="PQD2" s="228"/>
      <c r="PQE2" s="228"/>
      <c r="PQF2" s="228"/>
      <c r="PQG2" s="228"/>
      <c r="PQH2" s="228"/>
      <c r="PQI2" s="228"/>
      <c r="PQJ2" s="228"/>
      <c r="PQK2" s="228"/>
      <c r="PQL2" s="228"/>
      <c r="PQM2" s="228"/>
      <c r="PQN2" s="228"/>
      <c r="PQO2" s="228"/>
      <c r="PQP2" s="228"/>
      <c r="PQQ2" s="228"/>
      <c r="PQR2" s="228"/>
      <c r="PQS2" s="228"/>
      <c r="PQT2" s="228"/>
      <c r="PQU2" s="228"/>
      <c r="PQV2" s="228"/>
      <c r="PQW2" s="228"/>
      <c r="PQX2" s="228"/>
      <c r="PQY2" s="228"/>
      <c r="PQZ2" s="228"/>
      <c r="PRA2" s="228"/>
      <c r="PRB2" s="228"/>
      <c r="PRC2" s="228"/>
      <c r="PRD2" s="228"/>
      <c r="PRE2" s="228"/>
      <c r="PRF2" s="228"/>
      <c r="PRG2" s="228"/>
      <c r="PRH2" s="228"/>
      <c r="PRI2" s="228"/>
      <c r="PRJ2" s="228"/>
      <c r="PRK2" s="228"/>
      <c r="PRL2" s="228"/>
      <c r="PRM2" s="228"/>
      <c r="PRN2" s="228"/>
      <c r="PRO2" s="228"/>
      <c r="PRP2" s="228"/>
      <c r="PRQ2" s="228"/>
      <c r="PRR2" s="228"/>
      <c r="PRS2" s="228"/>
      <c r="PRT2" s="228"/>
      <c r="PRU2" s="228"/>
      <c r="PRV2" s="228"/>
      <c r="PRW2" s="228"/>
      <c r="PRX2" s="228"/>
      <c r="PRY2" s="228"/>
      <c r="PRZ2" s="228"/>
      <c r="PSA2" s="228"/>
      <c r="PSB2" s="228"/>
      <c r="PSC2" s="228"/>
      <c r="PSD2" s="228"/>
      <c r="PSE2" s="228"/>
      <c r="PSF2" s="228"/>
      <c r="PSG2" s="228"/>
      <c r="PSH2" s="228"/>
      <c r="PSI2" s="228"/>
      <c r="PSJ2" s="228"/>
      <c r="PSK2" s="228"/>
      <c r="PSL2" s="228"/>
      <c r="PSM2" s="228"/>
      <c r="PSN2" s="228"/>
      <c r="PSO2" s="228"/>
      <c r="PSP2" s="228"/>
      <c r="PSQ2" s="228"/>
      <c r="PSR2" s="228"/>
      <c r="PSS2" s="228"/>
      <c r="PST2" s="228"/>
      <c r="PSU2" s="228"/>
      <c r="PSV2" s="228"/>
      <c r="PSW2" s="228"/>
      <c r="PSX2" s="228"/>
      <c r="PSY2" s="228"/>
      <c r="PSZ2" s="228"/>
      <c r="PTA2" s="228"/>
      <c r="PTB2" s="228"/>
      <c r="PTC2" s="228"/>
      <c r="PTD2" s="228"/>
      <c r="PTE2" s="228"/>
      <c r="PTF2" s="228"/>
      <c r="PTG2" s="228"/>
      <c r="PTH2" s="228"/>
      <c r="PTI2" s="228"/>
      <c r="PTJ2" s="228"/>
      <c r="PTK2" s="228"/>
      <c r="PTL2" s="228"/>
      <c r="PTM2" s="228"/>
      <c r="PTN2" s="228"/>
      <c r="PTO2" s="228"/>
      <c r="PTP2" s="228"/>
      <c r="PTQ2" s="228"/>
      <c r="PTR2" s="228"/>
      <c r="PTS2" s="228"/>
      <c r="PTT2" s="228"/>
      <c r="PTU2" s="228"/>
      <c r="PTV2" s="228"/>
      <c r="PTW2" s="228"/>
      <c r="PTX2" s="228"/>
      <c r="PTY2" s="228"/>
      <c r="PTZ2" s="228"/>
      <c r="PUA2" s="228"/>
      <c r="PUB2" s="228"/>
      <c r="PUC2" s="228"/>
      <c r="PUD2" s="228"/>
      <c r="PUE2" s="228"/>
      <c r="PUF2" s="228"/>
      <c r="PUG2" s="228"/>
      <c r="PUH2" s="228"/>
      <c r="PUI2" s="228"/>
      <c r="PUJ2" s="228"/>
      <c r="PUK2" s="228"/>
      <c r="PUL2" s="228"/>
      <c r="PUM2" s="228"/>
      <c r="PUN2" s="228"/>
      <c r="PUO2" s="228"/>
      <c r="PUP2" s="228"/>
      <c r="PUQ2" s="228"/>
      <c r="PUR2" s="228"/>
      <c r="PUS2" s="228"/>
      <c r="PUT2" s="228"/>
      <c r="PUU2" s="228"/>
      <c r="PUV2" s="228"/>
      <c r="PUW2" s="228"/>
      <c r="PUX2" s="228"/>
      <c r="PUY2" s="228"/>
      <c r="PUZ2" s="228"/>
      <c r="PVA2" s="228"/>
      <c r="PVB2" s="228"/>
      <c r="PVC2" s="228"/>
      <c r="PVD2" s="228"/>
      <c r="PVE2" s="228"/>
      <c r="PVF2" s="228"/>
      <c r="PVG2" s="228"/>
      <c r="PVH2" s="228"/>
      <c r="PVI2" s="228"/>
      <c r="PVJ2" s="228"/>
      <c r="PVK2" s="228"/>
      <c r="PVL2" s="228"/>
      <c r="PVM2" s="228"/>
      <c r="PVN2" s="228"/>
      <c r="PVO2" s="228"/>
      <c r="PVP2" s="228"/>
      <c r="PVQ2" s="228"/>
      <c r="PVR2" s="228"/>
      <c r="PVS2" s="228"/>
      <c r="PVT2" s="228"/>
      <c r="PVU2" s="228"/>
      <c r="PVV2" s="228"/>
      <c r="PVW2" s="228"/>
      <c r="PVX2" s="228"/>
      <c r="PVY2" s="228"/>
      <c r="PVZ2" s="228"/>
      <c r="PWA2" s="228"/>
      <c r="PWB2" s="228"/>
      <c r="PWC2" s="228"/>
      <c r="PWD2" s="228"/>
      <c r="PWE2" s="228"/>
      <c r="PWF2" s="228"/>
      <c r="PWG2" s="228"/>
      <c r="PWH2" s="228"/>
      <c r="PWI2" s="228"/>
      <c r="PWJ2" s="228"/>
      <c r="PWK2" s="228"/>
      <c r="PWL2" s="228"/>
      <c r="PWM2" s="228"/>
      <c r="PWN2" s="228"/>
      <c r="PWO2" s="228"/>
      <c r="PWP2" s="228"/>
      <c r="PWQ2" s="228"/>
      <c r="PWR2" s="228"/>
      <c r="PWS2" s="228"/>
      <c r="PWT2" s="228"/>
      <c r="PWU2" s="228"/>
      <c r="PWV2" s="228"/>
      <c r="PWW2" s="228"/>
      <c r="PWX2" s="228"/>
      <c r="PWY2" s="228"/>
      <c r="PWZ2" s="228"/>
      <c r="PXA2" s="228"/>
      <c r="PXB2" s="228"/>
      <c r="PXC2" s="228"/>
      <c r="PXD2" s="228"/>
      <c r="PXE2" s="228"/>
      <c r="PXF2" s="228"/>
      <c r="PXG2" s="228"/>
      <c r="PXH2" s="228"/>
      <c r="PXI2" s="228"/>
      <c r="PXJ2" s="228"/>
      <c r="PXK2" s="228"/>
      <c r="PXL2" s="228"/>
      <c r="PXM2" s="228"/>
      <c r="PXN2" s="228"/>
      <c r="PXO2" s="228"/>
      <c r="PXP2" s="228"/>
      <c r="PXQ2" s="228"/>
      <c r="PXR2" s="228"/>
      <c r="PXS2" s="228"/>
      <c r="PXT2" s="228"/>
      <c r="PXU2" s="228"/>
      <c r="PXV2" s="228"/>
      <c r="PXW2" s="228"/>
      <c r="PXX2" s="228"/>
      <c r="PXY2" s="228"/>
      <c r="PXZ2" s="228"/>
      <c r="PYA2" s="228"/>
      <c r="PYB2" s="228"/>
      <c r="PYC2" s="228"/>
      <c r="PYD2" s="228"/>
      <c r="PYE2" s="228"/>
      <c r="PYF2" s="228"/>
      <c r="PYG2" s="228"/>
      <c r="PYH2" s="228"/>
      <c r="PYI2" s="228"/>
      <c r="PYJ2" s="228"/>
      <c r="PYK2" s="228"/>
      <c r="PYL2" s="228"/>
      <c r="PYM2" s="228"/>
      <c r="PYN2" s="228"/>
      <c r="PYO2" s="228"/>
      <c r="PYP2" s="228"/>
      <c r="PYQ2" s="228"/>
      <c r="PYR2" s="228"/>
      <c r="PYS2" s="228"/>
      <c r="PYT2" s="228"/>
      <c r="PYU2" s="228"/>
      <c r="PYV2" s="228"/>
      <c r="PYW2" s="228"/>
      <c r="PYX2" s="228"/>
      <c r="PYY2" s="228"/>
      <c r="PYZ2" s="228"/>
      <c r="PZA2" s="228"/>
      <c r="PZB2" s="228"/>
      <c r="PZC2" s="228"/>
      <c r="PZD2" s="228"/>
      <c r="PZE2" s="228"/>
      <c r="PZF2" s="228"/>
      <c r="PZG2" s="228"/>
      <c r="PZH2" s="228"/>
      <c r="PZI2" s="228"/>
      <c r="PZJ2" s="228"/>
      <c r="PZK2" s="228"/>
      <c r="PZL2" s="228"/>
      <c r="PZM2" s="228"/>
      <c r="PZN2" s="228"/>
      <c r="PZO2" s="228"/>
      <c r="PZP2" s="228"/>
      <c r="PZQ2" s="228"/>
      <c r="PZR2" s="228"/>
      <c r="PZS2" s="228"/>
      <c r="PZT2" s="228"/>
      <c r="PZU2" s="228"/>
      <c r="PZV2" s="228"/>
      <c r="PZW2" s="228"/>
      <c r="PZX2" s="228"/>
      <c r="PZY2" s="228"/>
      <c r="PZZ2" s="228"/>
      <c r="QAA2" s="228"/>
      <c r="QAB2" s="228"/>
      <c r="QAC2" s="228"/>
      <c r="QAD2" s="228"/>
      <c r="QAE2" s="228"/>
      <c r="QAF2" s="228"/>
      <c r="QAG2" s="228"/>
      <c r="QAH2" s="228"/>
      <c r="QAI2" s="228"/>
      <c r="QAJ2" s="228"/>
      <c r="QAK2" s="228"/>
      <c r="QAL2" s="228"/>
      <c r="QAM2" s="228"/>
      <c r="QAN2" s="228"/>
      <c r="QAO2" s="228"/>
      <c r="QAP2" s="228"/>
      <c r="QAQ2" s="228"/>
      <c r="QAR2" s="228"/>
      <c r="QAS2" s="228"/>
      <c r="QAT2" s="228"/>
      <c r="QAU2" s="228"/>
      <c r="QAV2" s="228"/>
      <c r="QAW2" s="228"/>
      <c r="QAX2" s="228"/>
      <c r="QAY2" s="228"/>
      <c r="QAZ2" s="228"/>
      <c r="QBA2" s="228"/>
      <c r="QBB2" s="228"/>
      <c r="QBC2" s="228"/>
      <c r="QBD2" s="228"/>
      <c r="QBE2" s="228"/>
      <c r="QBF2" s="228"/>
      <c r="QBG2" s="228"/>
      <c r="QBH2" s="228"/>
      <c r="QBI2" s="228"/>
      <c r="QBJ2" s="228"/>
      <c r="QBK2" s="228"/>
      <c r="QBL2" s="228"/>
      <c r="QBM2" s="228"/>
      <c r="QBN2" s="228"/>
      <c r="QBO2" s="228"/>
      <c r="QBP2" s="228"/>
      <c r="QBQ2" s="228"/>
      <c r="QBR2" s="228"/>
      <c r="QBS2" s="228"/>
      <c r="QBT2" s="228"/>
      <c r="QBU2" s="228"/>
      <c r="QBV2" s="228"/>
      <c r="QBW2" s="228"/>
      <c r="QBX2" s="228"/>
      <c r="QBY2" s="228"/>
      <c r="QBZ2" s="228"/>
      <c r="QCA2" s="228"/>
      <c r="QCB2" s="228"/>
      <c r="QCC2" s="228"/>
      <c r="QCD2" s="228"/>
      <c r="QCE2" s="228"/>
      <c r="QCF2" s="228"/>
      <c r="QCG2" s="228"/>
      <c r="QCH2" s="228"/>
      <c r="QCI2" s="228"/>
      <c r="QCJ2" s="228"/>
      <c r="QCK2" s="228"/>
      <c r="QCL2" s="228"/>
      <c r="QCM2" s="228"/>
      <c r="QCN2" s="228"/>
      <c r="QCO2" s="228"/>
      <c r="QCP2" s="228"/>
      <c r="QCQ2" s="228"/>
      <c r="QCR2" s="228"/>
      <c r="QCS2" s="228"/>
      <c r="QCT2" s="228"/>
      <c r="QCU2" s="228"/>
      <c r="QCV2" s="228"/>
      <c r="QCW2" s="228"/>
      <c r="QCX2" s="228"/>
      <c r="QCY2" s="228"/>
      <c r="QCZ2" s="228"/>
      <c r="QDA2" s="228"/>
      <c r="QDB2" s="228"/>
      <c r="QDC2" s="228"/>
      <c r="QDD2" s="228"/>
      <c r="QDE2" s="228"/>
      <c r="QDF2" s="228"/>
      <c r="QDG2" s="228"/>
      <c r="QDH2" s="228"/>
      <c r="QDI2" s="228"/>
      <c r="QDJ2" s="228"/>
      <c r="QDK2" s="228"/>
      <c r="QDL2" s="228"/>
      <c r="QDM2" s="228"/>
      <c r="QDN2" s="228"/>
      <c r="QDO2" s="228"/>
      <c r="QDP2" s="228"/>
      <c r="QDQ2" s="228"/>
      <c r="QDR2" s="228"/>
      <c r="QDS2" s="228"/>
      <c r="QDT2" s="228"/>
      <c r="QDU2" s="228"/>
      <c r="QDV2" s="228"/>
      <c r="QDW2" s="228"/>
      <c r="QDX2" s="228"/>
      <c r="QDY2" s="228"/>
      <c r="QDZ2" s="228"/>
      <c r="QEA2" s="228"/>
      <c r="QEB2" s="228"/>
      <c r="QEC2" s="228"/>
      <c r="QED2" s="228"/>
      <c r="QEE2" s="228"/>
      <c r="QEF2" s="228"/>
      <c r="QEG2" s="228"/>
      <c r="QEH2" s="228"/>
      <c r="QEI2" s="228"/>
      <c r="QEJ2" s="228"/>
      <c r="QEK2" s="228"/>
      <c r="QEL2" s="228"/>
      <c r="QEM2" s="228"/>
      <c r="QEN2" s="228"/>
      <c r="QEO2" s="228"/>
      <c r="QEP2" s="228"/>
      <c r="QEQ2" s="228"/>
      <c r="QER2" s="228"/>
      <c r="QES2" s="228"/>
      <c r="QET2" s="228"/>
      <c r="QEU2" s="228"/>
      <c r="QEV2" s="228"/>
      <c r="QEW2" s="228"/>
      <c r="QEX2" s="228"/>
      <c r="QEY2" s="228"/>
      <c r="QEZ2" s="228"/>
      <c r="QFA2" s="228"/>
      <c r="QFB2" s="228"/>
      <c r="QFC2" s="228"/>
      <c r="QFD2" s="228"/>
      <c r="QFE2" s="228"/>
      <c r="QFF2" s="228"/>
      <c r="QFG2" s="228"/>
      <c r="QFH2" s="228"/>
      <c r="QFI2" s="228"/>
      <c r="QFJ2" s="228"/>
      <c r="QFK2" s="228"/>
      <c r="QFL2" s="228"/>
      <c r="QFM2" s="228"/>
      <c r="QFN2" s="228"/>
      <c r="QFO2" s="228"/>
      <c r="QFP2" s="228"/>
      <c r="QFQ2" s="228"/>
      <c r="QFR2" s="228"/>
      <c r="QFS2" s="228"/>
      <c r="QFT2" s="228"/>
      <c r="QFU2" s="228"/>
      <c r="QFV2" s="228"/>
      <c r="QFW2" s="228"/>
      <c r="QFX2" s="228"/>
      <c r="QFY2" s="228"/>
      <c r="QFZ2" s="228"/>
      <c r="QGA2" s="228"/>
      <c r="QGB2" s="228"/>
      <c r="QGC2" s="228"/>
      <c r="QGD2" s="228"/>
      <c r="QGE2" s="228"/>
      <c r="QGF2" s="228"/>
      <c r="QGG2" s="228"/>
      <c r="QGH2" s="228"/>
      <c r="QGI2" s="228"/>
      <c r="QGJ2" s="228"/>
      <c r="QGK2" s="228"/>
      <c r="QGL2" s="228"/>
      <c r="QGM2" s="228"/>
      <c r="QGN2" s="228"/>
      <c r="QGO2" s="228"/>
      <c r="QGP2" s="228"/>
      <c r="QGQ2" s="228"/>
      <c r="QGR2" s="228"/>
      <c r="QGS2" s="228"/>
      <c r="QGT2" s="228"/>
      <c r="QGU2" s="228"/>
      <c r="QGV2" s="228"/>
      <c r="QGW2" s="228"/>
      <c r="QGX2" s="228"/>
      <c r="QGY2" s="228"/>
      <c r="QGZ2" s="228"/>
      <c r="QHA2" s="228"/>
      <c r="QHB2" s="228"/>
      <c r="QHC2" s="228"/>
      <c r="QHD2" s="228"/>
      <c r="QHE2" s="228"/>
      <c r="QHF2" s="228"/>
      <c r="QHG2" s="228"/>
      <c r="QHH2" s="228"/>
      <c r="QHI2" s="228"/>
      <c r="QHJ2" s="228"/>
      <c r="QHK2" s="228"/>
      <c r="QHL2" s="228"/>
      <c r="QHM2" s="228"/>
      <c r="QHN2" s="228"/>
      <c r="QHO2" s="228"/>
      <c r="QHP2" s="228"/>
      <c r="QHQ2" s="228"/>
      <c r="QHR2" s="228"/>
      <c r="QHS2" s="228"/>
      <c r="QHT2" s="228"/>
      <c r="QHU2" s="228"/>
      <c r="QHV2" s="228"/>
      <c r="QHW2" s="228"/>
      <c r="QHX2" s="228"/>
      <c r="QHY2" s="228"/>
      <c r="QHZ2" s="228"/>
      <c r="QIA2" s="228"/>
      <c r="QIB2" s="228"/>
      <c r="QIC2" s="228"/>
      <c r="QID2" s="228"/>
      <c r="QIE2" s="228"/>
      <c r="QIF2" s="228"/>
      <c r="QIG2" s="228"/>
      <c r="QIH2" s="228"/>
      <c r="QII2" s="228"/>
      <c r="QIJ2" s="228"/>
      <c r="QIK2" s="228"/>
      <c r="QIL2" s="228"/>
      <c r="QIM2" s="228"/>
      <c r="QIN2" s="228"/>
      <c r="QIO2" s="228"/>
      <c r="QIP2" s="228"/>
      <c r="QIQ2" s="228"/>
      <c r="QIR2" s="228"/>
      <c r="QIS2" s="228"/>
      <c r="QIT2" s="228"/>
      <c r="QIU2" s="228"/>
      <c r="QIV2" s="228"/>
      <c r="QIW2" s="228"/>
      <c r="QIX2" s="228"/>
      <c r="QIY2" s="228"/>
      <c r="QIZ2" s="228"/>
      <c r="QJA2" s="228"/>
      <c r="QJB2" s="228"/>
      <c r="QJC2" s="228"/>
      <c r="QJD2" s="228"/>
      <c r="QJE2" s="228"/>
      <c r="QJF2" s="228"/>
      <c r="QJG2" s="228"/>
      <c r="QJH2" s="228"/>
      <c r="QJI2" s="228"/>
      <c r="QJJ2" s="228"/>
      <c r="QJK2" s="228"/>
      <c r="QJL2" s="228"/>
      <c r="QJM2" s="228"/>
      <c r="QJN2" s="228"/>
      <c r="QJO2" s="228"/>
      <c r="QJP2" s="228"/>
      <c r="QJQ2" s="228"/>
      <c r="QJR2" s="228"/>
      <c r="QJS2" s="228"/>
      <c r="QJT2" s="228"/>
      <c r="QJU2" s="228"/>
      <c r="QJV2" s="228"/>
      <c r="QJW2" s="228"/>
      <c r="QJX2" s="228"/>
      <c r="QJY2" s="228"/>
      <c r="QJZ2" s="228"/>
      <c r="QKA2" s="228"/>
      <c r="QKB2" s="228"/>
      <c r="QKC2" s="228"/>
      <c r="QKD2" s="228"/>
      <c r="QKE2" s="228"/>
      <c r="QKF2" s="228"/>
      <c r="QKG2" s="228"/>
      <c r="QKH2" s="228"/>
      <c r="QKI2" s="228"/>
      <c r="QKJ2" s="228"/>
      <c r="QKK2" s="228"/>
      <c r="QKL2" s="228"/>
      <c r="QKM2" s="228"/>
      <c r="QKN2" s="228"/>
      <c r="QKO2" s="228"/>
      <c r="QKP2" s="228"/>
      <c r="QKQ2" s="228"/>
      <c r="QKR2" s="228"/>
      <c r="QKS2" s="228"/>
      <c r="QKT2" s="228"/>
      <c r="QKU2" s="228"/>
      <c r="QKV2" s="228"/>
      <c r="QKW2" s="228"/>
      <c r="QKX2" s="228"/>
      <c r="QKY2" s="228"/>
      <c r="QKZ2" s="228"/>
      <c r="QLA2" s="228"/>
      <c r="QLB2" s="228"/>
      <c r="QLC2" s="228"/>
      <c r="QLD2" s="228"/>
      <c r="QLE2" s="228"/>
      <c r="QLF2" s="228"/>
      <c r="QLG2" s="228"/>
      <c r="QLH2" s="228"/>
      <c r="QLI2" s="228"/>
      <c r="QLJ2" s="228"/>
      <c r="QLK2" s="228"/>
      <c r="QLL2" s="228"/>
      <c r="QLM2" s="228"/>
      <c r="QLN2" s="228"/>
      <c r="QLO2" s="228"/>
      <c r="QLP2" s="228"/>
      <c r="QLQ2" s="228"/>
      <c r="QLR2" s="228"/>
      <c r="QLS2" s="228"/>
      <c r="QLT2" s="228"/>
      <c r="QLU2" s="228"/>
      <c r="QLV2" s="228"/>
      <c r="QLW2" s="228"/>
      <c r="QLX2" s="228"/>
      <c r="QLY2" s="228"/>
      <c r="QLZ2" s="228"/>
      <c r="QMA2" s="228"/>
      <c r="QMB2" s="228"/>
      <c r="QMC2" s="228"/>
      <c r="QMD2" s="228"/>
      <c r="QME2" s="228"/>
      <c r="QMF2" s="228"/>
      <c r="QMG2" s="228"/>
      <c r="QMH2" s="228"/>
      <c r="QMI2" s="228"/>
      <c r="QMJ2" s="228"/>
      <c r="QMK2" s="228"/>
      <c r="QML2" s="228"/>
      <c r="QMM2" s="228"/>
      <c r="QMN2" s="228"/>
      <c r="QMO2" s="228"/>
      <c r="QMP2" s="228"/>
      <c r="QMQ2" s="228"/>
      <c r="QMR2" s="228"/>
      <c r="QMS2" s="228"/>
      <c r="QMT2" s="228"/>
      <c r="QMU2" s="228"/>
      <c r="QMV2" s="228"/>
      <c r="QMW2" s="228"/>
      <c r="QMX2" s="228"/>
      <c r="QMY2" s="228"/>
      <c r="QMZ2" s="228"/>
      <c r="QNA2" s="228"/>
      <c r="QNB2" s="228"/>
      <c r="QNC2" s="228"/>
      <c r="QND2" s="228"/>
      <c r="QNE2" s="228"/>
      <c r="QNF2" s="228"/>
      <c r="QNG2" s="228"/>
      <c r="QNH2" s="228"/>
      <c r="QNI2" s="228"/>
      <c r="QNJ2" s="228"/>
      <c r="QNK2" s="228"/>
      <c r="QNL2" s="228"/>
      <c r="QNM2" s="228"/>
      <c r="QNN2" s="228"/>
      <c r="QNO2" s="228"/>
      <c r="QNP2" s="228"/>
      <c r="QNQ2" s="228"/>
      <c r="QNR2" s="228"/>
      <c r="QNS2" s="228"/>
      <c r="QNT2" s="228"/>
      <c r="QNU2" s="228"/>
      <c r="QNV2" s="228"/>
      <c r="QNW2" s="228"/>
      <c r="QNX2" s="228"/>
      <c r="QNY2" s="228"/>
      <c r="QNZ2" s="228"/>
      <c r="QOA2" s="228"/>
      <c r="QOB2" s="228"/>
      <c r="QOC2" s="228"/>
      <c r="QOD2" s="228"/>
      <c r="QOE2" s="228"/>
      <c r="QOF2" s="228"/>
      <c r="QOG2" s="228"/>
      <c r="QOH2" s="228"/>
      <c r="QOI2" s="228"/>
      <c r="QOJ2" s="228"/>
      <c r="QOK2" s="228"/>
      <c r="QOL2" s="228"/>
      <c r="QOM2" s="228"/>
      <c r="QON2" s="228"/>
      <c r="QOO2" s="228"/>
      <c r="QOP2" s="228"/>
      <c r="QOQ2" s="228"/>
      <c r="QOR2" s="228"/>
      <c r="QOS2" s="228"/>
      <c r="QOT2" s="228"/>
      <c r="QOU2" s="228"/>
      <c r="QOV2" s="228"/>
      <c r="QOW2" s="228"/>
      <c r="QOX2" s="228"/>
      <c r="QOY2" s="228"/>
      <c r="QOZ2" s="228"/>
      <c r="QPA2" s="228"/>
      <c r="QPB2" s="228"/>
      <c r="QPC2" s="228"/>
      <c r="QPD2" s="228"/>
      <c r="QPE2" s="228"/>
      <c r="QPF2" s="228"/>
      <c r="QPG2" s="228"/>
      <c r="QPH2" s="228"/>
      <c r="QPI2" s="228"/>
      <c r="QPJ2" s="228"/>
      <c r="QPK2" s="228"/>
      <c r="QPL2" s="228"/>
      <c r="QPM2" s="228"/>
      <c r="QPN2" s="228"/>
      <c r="QPO2" s="228"/>
      <c r="QPP2" s="228"/>
      <c r="QPQ2" s="228"/>
      <c r="QPR2" s="228"/>
      <c r="QPS2" s="228"/>
      <c r="QPT2" s="228"/>
      <c r="QPU2" s="228"/>
      <c r="QPV2" s="228"/>
      <c r="QPW2" s="228"/>
      <c r="QPX2" s="228"/>
      <c r="QPY2" s="228"/>
      <c r="QPZ2" s="228"/>
      <c r="QQA2" s="228"/>
      <c r="QQB2" s="228"/>
      <c r="QQC2" s="228"/>
      <c r="QQD2" s="228"/>
      <c r="QQE2" s="228"/>
      <c r="QQF2" s="228"/>
      <c r="QQG2" s="228"/>
      <c r="QQH2" s="228"/>
      <c r="QQI2" s="228"/>
      <c r="QQJ2" s="228"/>
      <c r="QQK2" s="228"/>
      <c r="QQL2" s="228"/>
      <c r="QQM2" s="228"/>
      <c r="QQN2" s="228"/>
      <c r="QQO2" s="228"/>
      <c r="QQP2" s="228"/>
      <c r="QQQ2" s="228"/>
      <c r="QQR2" s="228"/>
      <c r="QQS2" s="228"/>
      <c r="QQT2" s="228"/>
      <c r="QQU2" s="228"/>
      <c r="QQV2" s="228"/>
      <c r="QQW2" s="228"/>
      <c r="QQX2" s="228"/>
      <c r="QQY2" s="228"/>
      <c r="QQZ2" s="228"/>
      <c r="QRA2" s="228"/>
      <c r="QRB2" s="228"/>
      <c r="QRC2" s="228"/>
      <c r="QRD2" s="228"/>
      <c r="QRE2" s="228"/>
      <c r="QRF2" s="228"/>
      <c r="QRG2" s="228"/>
      <c r="QRH2" s="228"/>
      <c r="QRI2" s="228"/>
      <c r="QRJ2" s="228"/>
      <c r="QRK2" s="228"/>
      <c r="QRL2" s="228"/>
      <c r="QRM2" s="228"/>
      <c r="QRN2" s="228"/>
      <c r="QRO2" s="228"/>
      <c r="QRP2" s="228"/>
      <c r="QRQ2" s="228"/>
      <c r="QRR2" s="228"/>
      <c r="QRS2" s="228"/>
      <c r="QRT2" s="228"/>
      <c r="QRU2" s="228"/>
      <c r="QRV2" s="228"/>
      <c r="QRW2" s="228"/>
      <c r="QRX2" s="228"/>
      <c r="QRY2" s="228"/>
      <c r="QRZ2" s="228"/>
      <c r="QSA2" s="228"/>
      <c r="QSB2" s="228"/>
      <c r="QSC2" s="228"/>
      <c r="QSD2" s="228"/>
      <c r="QSE2" s="228"/>
      <c r="QSF2" s="228"/>
      <c r="QSG2" s="228"/>
      <c r="QSH2" s="228"/>
      <c r="QSI2" s="228"/>
      <c r="QSJ2" s="228"/>
      <c r="QSK2" s="228"/>
      <c r="QSL2" s="228"/>
      <c r="QSM2" s="228"/>
      <c r="QSN2" s="228"/>
      <c r="QSO2" s="228"/>
      <c r="QSP2" s="228"/>
      <c r="QSQ2" s="228"/>
      <c r="QSR2" s="228"/>
      <c r="QSS2" s="228"/>
      <c r="QST2" s="228"/>
      <c r="QSU2" s="228"/>
      <c r="QSV2" s="228"/>
      <c r="QSW2" s="228"/>
      <c r="QSX2" s="228"/>
      <c r="QSY2" s="228"/>
      <c r="QSZ2" s="228"/>
      <c r="QTA2" s="228"/>
      <c r="QTB2" s="228"/>
      <c r="QTC2" s="228"/>
      <c r="QTD2" s="228"/>
      <c r="QTE2" s="228"/>
      <c r="QTF2" s="228"/>
      <c r="QTG2" s="228"/>
      <c r="QTH2" s="228"/>
      <c r="QTI2" s="228"/>
      <c r="QTJ2" s="228"/>
      <c r="QTK2" s="228"/>
      <c r="QTL2" s="228"/>
      <c r="QTM2" s="228"/>
      <c r="QTN2" s="228"/>
      <c r="QTO2" s="228"/>
      <c r="QTP2" s="228"/>
      <c r="QTQ2" s="228"/>
      <c r="QTR2" s="228"/>
      <c r="QTS2" s="228"/>
      <c r="QTT2" s="228"/>
      <c r="QTU2" s="228"/>
      <c r="QTV2" s="228"/>
      <c r="QTW2" s="228"/>
      <c r="QTX2" s="228"/>
      <c r="QTY2" s="228"/>
      <c r="QTZ2" s="228"/>
      <c r="QUA2" s="228"/>
      <c r="QUB2" s="228"/>
      <c r="QUC2" s="228"/>
      <c r="QUD2" s="228"/>
      <c r="QUE2" s="228"/>
      <c r="QUF2" s="228"/>
      <c r="QUG2" s="228"/>
      <c r="QUH2" s="228"/>
      <c r="QUI2" s="228"/>
      <c r="QUJ2" s="228"/>
      <c r="QUK2" s="228"/>
      <c r="QUL2" s="228"/>
      <c r="QUM2" s="228"/>
      <c r="QUN2" s="228"/>
      <c r="QUO2" s="228"/>
      <c r="QUP2" s="228"/>
      <c r="QUQ2" s="228"/>
      <c r="QUR2" s="228"/>
      <c r="QUS2" s="228"/>
      <c r="QUT2" s="228"/>
      <c r="QUU2" s="228"/>
      <c r="QUV2" s="228"/>
      <c r="QUW2" s="228"/>
      <c r="QUX2" s="228"/>
      <c r="QUY2" s="228"/>
      <c r="QUZ2" s="228"/>
      <c r="QVA2" s="228"/>
      <c r="QVB2" s="228"/>
      <c r="QVC2" s="228"/>
      <c r="QVD2" s="228"/>
      <c r="QVE2" s="228"/>
      <c r="QVF2" s="228"/>
      <c r="QVG2" s="228"/>
      <c r="QVH2" s="228"/>
      <c r="QVI2" s="228"/>
      <c r="QVJ2" s="228"/>
      <c r="QVK2" s="228"/>
      <c r="QVL2" s="228"/>
      <c r="QVM2" s="228"/>
      <c r="QVN2" s="228"/>
      <c r="QVO2" s="228"/>
      <c r="QVP2" s="228"/>
      <c r="QVQ2" s="228"/>
      <c r="QVR2" s="228"/>
      <c r="QVS2" s="228"/>
      <c r="QVT2" s="228"/>
      <c r="QVU2" s="228"/>
      <c r="QVV2" s="228"/>
      <c r="QVW2" s="228"/>
      <c r="QVX2" s="228"/>
      <c r="QVY2" s="228"/>
      <c r="QVZ2" s="228"/>
      <c r="QWA2" s="228"/>
      <c r="QWB2" s="228"/>
      <c r="QWC2" s="228"/>
      <c r="QWD2" s="228"/>
      <c r="QWE2" s="228"/>
      <c r="QWF2" s="228"/>
      <c r="QWG2" s="228"/>
      <c r="QWH2" s="228"/>
      <c r="QWI2" s="228"/>
      <c r="QWJ2" s="228"/>
      <c r="QWK2" s="228"/>
      <c r="QWL2" s="228"/>
      <c r="QWM2" s="228"/>
      <c r="QWN2" s="228"/>
      <c r="QWO2" s="228"/>
      <c r="QWP2" s="228"/>
      <c r="QWQ2" s="228"/>
      <c r="QWR2" s="228"/>
      <c r="QWS2" s="228"/>
      <c r="QWT2" s="228"/>
      <c r="QWU2" s="228"/>
      <c r="QWV2" s="228"/>
      <c r="QWW2" s="228"/>
      <c r="QWX2" s="228"/>
      <c r="QWY2" s="228"/>
      <c r="QWZ2" s="228"/>
      <c r="QXA2" s="228"/>
      <c r="QXB2" s="228"/>
      <c r="QXC2" s="228"/>
      <c r="QXD2" s="228"/>
      <c r="QXE2" s="228"/>
      <c r="QXF2" s="228"/>
      <c r="QXG2" s="228"/>
      <c r="QXH2" s="228"/>
      <c r="QXI2" s="228"/>
      <c r="QXJ2" s="228"/>
      <c r="QXK2" s="228"/>
      <c r="QXL2" s="228"/>
      <c r="QXM2" s="228"/>
      <c r="QXN2" s="228"/>
      <c r="QXO2" s="228"/>
      <c r="QXP2" s="228"/>
      <c r="QXQ2" s="228"/>
      <c r="QXR2" s="228"/>
      <c r="QXS2" s="228"/>
      <c r="QXT2" s="228"/>
      <c r="QXU2" s="228"/>
      <c r="QXV2" s="228"/>
      <c r="QXW2" s="228"/>
      <c r="QXX2" s="228"/>
      <c r="QXY2" s="228"/>
      <c r="QXZ2" s="228"/>
      <c r="QYA2" s="228"/>
      <c r="QYB2" s="228"/>
      <c r="QYC2" s="228"/>
      <c r="QYD2" s="228"/>
      <c r="QYE2" s="228"/>
      <c r="QYF2" s="228"/>
      <c r="QYG2" s="228"/>
      <c r="QYH2" s="228"/>
      <c r="QYI2" s="228"/>
      <c r="QYJ2" s="228"/>
      <c r="QYK2" s="228"/>
      <c r="QYL2" s="228"/>
      <c r="QYM2" s="228"/>
      <c r="QYN2" s="228"/>
      <c r="QYO2" s="228"/>
      <c r="QYP2" s="228"/>
      <c r="QYQ2" s="228"/>
      <c r="QYR2" s="228"/>
      <c r="QYS2" s="228"/>
      <c r="QYT2" s="228"/>
      <c r="QYU2" s="228"/>
      <c r="QYV2" s="228"/>
      <c r="QYW2" s="228"/>
      <c r="QYX2" s="228"/>
      <c r="QYY2" s="228"/>
      <c r="QYZ2" s="228"/>
      <c r="QZA2" s="228"/>
      <c r="QZB2" s="228"/>
      <c r="QZC2" s="228"/>
      <c r="QZD2" s="228"/>
      <c r="QZE2" s="228"/>
      <c r="QZF2" s="228"/>
      <c r="QZG2" s="228"/>
      <c r="QZH2" s="228"/>
      <c r="QZI2" s="228"/>
      <c r="QZJ2" s="228"/>
      <c r="QZK2" s="228"/>
      <c r="QZL2" s="228"/>
      <c r="QZM2" s="228"/>
      <c r="QZN2" s="228"/>
      <c r="QZO2" s="228"/>
      <c r="QZP2" s="228"/>
      <c r="QZQ2" s="228"/>
      <c r="QZR2" s="228"/>
      <c r="QZS2" s="228"/>
      <c r="QZT2" s="228"/>
      <c r="QZU2" s="228"/>
      <c r="QZV2" s="228"/>
      <c r="QZW2" s="228"/>
      <c r="QZX2" s="228"/>
      <c r="QZY2" s="228"/>
      <c r="QZZ2" s="228"/>
      <c r="RAA2" s="228"/>
      <c r="RAB2" s="228"/>
      <c r="RAC2" s="228"/>
      <c r="RAD2" s="228"/>
      <c r="RAE2" s="228"/>
      <c r="RAF2" s="228"/>
      <c r="RAG2" s="228"/>
      <c r="RAH2" s="228"/>
      <c r="RAI2" s="228"/>
      <c r="RAJ2" s="228"/>
      <c r="RAK2" s="228"/>
      <c r="RAL2" s="228"/>
      <c r="RAM2" s="228"/>
      <c r="RAN2" s="228"/>
      <c r="RAO2" s="228"/>
      <c r="RAP2" s="228"/>
      <c r="RAQ2" s="228"/>
      <c r="RAR2" s="228"/>
      <c r="RAS2" s="228"/>
      <c r="RAT2" s="228"/>
      <c r="RAU2" s="228"/>
      <c r="RAV2" s="228"/>
      <c r="RAW2" s="228"/>
      <c r="RAX2" s="228"/>
      <c r="RAY2" s="228"/>
      <c r="RAZ2" s="228"/>
      <c r="RBA2" s="228"/>
      <c r="RBB2" s="228"/>
      <c r="RBC2" s="228"/>
      <c r="RBD2" s="228"/>
      <c r="RBE2" s="228"/>
      <c r="RBF2" s="228"/>
      <c r="RBG2" s="228"/>
      <c r="RBH2" s="228"/>
      <c r="RBI2" s="228"/>
      <c r="RBJ2" s="228"/>
      <c r="RBK2" s="228"/>
      <c r="RBL2" s="228"/>
      <c r="RBM2" s="228"/>
      <c r="RBN2" s="228"/>
      <c r="RBO2" s="228"/>
      <c r="RBP2" s="228"/>
      <c r="RBQ2" s="228"/>
      <c r="RBR2" s="228"/>
      <c r="RBS2" s="228"/>
      <c r="RBT2" s="228"/>
      <c r="RBU2" s="228"/>
      <c r="RBV2" s="228"/>
      <c r="RBW2" s="228"/>
      <c r="RBX2" s="228"/>
      <c r="RBY2" s="228"/>
      <c r="RBZ2" s="228"/>
      <c r="RCA2" s="228"/>
      <c r="RCB2" s="228"/>
      <c r="RCC2" s="228"/>
      <c r="RCD2" s="228"/>
      <c r="RCE2" s="228"/>
      <c r="RCF2" s="228"/>
      <c r="RCG2" s="228"/>
      <c r="RCH2" s="228"/>
      <c r="RCI2" s="228"/>
      <c r="RCJ2" s="228"/>
      <c r="RCK2" s="228"/>
      <c r="RCL2" s="228"/>
      <c r="RCM2" s="228"/>
      <c r="RCN2" s="228"/>
      <c r="RCO2" s="228"/>
      <c r="RCP2" s="228"/>
      <c r="RCQ2" s="228"/>
      <c r="RCR2" s="228"/>
      <c r="RCS2" s="228"/>
      <c r="RCT2" s="228"/>
      <c r="RCU2" s="228"/>
      <c r="RCV2" s="228"/>
      <c r="RCW2" s="228"/>
      <c r="RCX2" s="228"/>
      <c r="RCY2" s="228"/>
      <c r="RCZ2" s="228"/>
      <c r="RDA2" s="228"/>
      <c r="RDB2" s="228"/>
      <c r="RDC2" s="228"/>
      <c r="RDD2" s="228"/>
      <c r="RDE2" s="228"/>
      <c r="RDF2" s="228"/>
      <c r="RDG2" s="228"/>
      <c r="RDH2" s="228"/>
      <c r="RDI2" s="228"/>
      <c r="RDJ2" s="228"/>
      <c r="RDK2" s="228"/>
      <c r="RDL2" s="228"/>
      <c r="RDM2" s="228"/>
      <c r="RDN2" s="228"/>
      <c r="RDO2" s="228"/>
      <c r="RDP2" s="228"/>
      <c r="RDQ2" s="228"/>
      <c r="RDR2" s="228"/>
      <c r="RDS2" s="228"/>
      <c r="RDT2" s="228"/>
      <c r="RDU2" s="228"/>
      <c r="RDV2" s="228"/>
      <c r="RDW2" s="228"/>
      <c r="RDX2" s="228"/>
      <c r="RDY2" s="228"/>
      <c r="RDZ2" s="228"/>
      <c r="REA2" s="228"/>
      <c r="REB2" s="228"/>
      <c r="REC2" s="228"/>
      <c r="RED2" s="228"/>
      <c r="REE2" s="228"/>
      <c r="REF2" s="228"/>
      <c r="REG2" s="228"/>
      <c r="REH2" s="228"/>
      <c r="REI2" s="228"/>
      <c r="REJ2" s="228"/>
      <c r="REK2" s="228"/>
      <c r="REL2" s="228"/>
      <c r="REM2" s="228"/>
      <c r="REN2" s="228"/>
      <c r="REO2" s="228"/>
      <c r="REP2" s="228"/>
      <c r="REQ2" s="228"/>
      <c r="RER2" s="228"/>
      <c r="RES2" s="228"/>
      <c r="RET2" s="228"/>
      <c r="REU2" s="228"/>
      <c r="REV2" s="228"/>
      <c r="REW2" s="228"/>
      <c r="REX2" s="228"/>
      <c r="REY2" s="228"/>
      <c r="REZ2" s="228"/>
      <c r="RFA2" s="228"/>
      <c r="RFB2" s="228"/>
      <c r="RFC2" s="228"/>
      <c r="RFD2" s="228"/>
      <c r="RFE2" s="228"/>
      <c r="RFF2" s="228"/>
      <c r="RFG2" s="228"/>
      <c r="RFH2" s="228"/>
      <c r="RFI2" s="228"/>
      <c r="RFJ2" s="228"/>
      <c r="RFK2" s="228"/>
      <c r="RFL2" s="228"/>
      <c r="RFM2" s="228"/>
      <c r="RFN2" s="228"/>
      <c r="RFO2" s="228"/>
      <c r="RFP2" s="228"/>
      <c r="RFQ2" s="228"/>
      <c r="RFR2" s="228"/>
      <c r="RFS2" s="228"/>
      <c r="RFT2" s="228"/>
      <c r="RFU2" s="228"/>
      <c r="RFV2" s="228"/>
      <c r="RFW2" s="228"/>
      <c r="RFX2" s="228"/>
      <c r="RFY2" s="228"/>
      <c r="RFZ2" s="228"/>
      <c r="RGA2" s="228"/>
      <c r="RGB2" s="228"/>
      <c r="RGC2" s="228"/>
      <c r="RGD2" s="228"/>
      <c r="RGE2" s="228"/>
      <c r="RGF2" s="228"/>
      <c r="RGG2" s="228"/>
      <c r="RGH2" s="228"/>
      <c r="RGI2" s="228"/>
      <c r="RGJ2" s="228"/>
      <c r="RGK2" s="228"/>
      <c r="RGL2" s="228"/>
      <c r="RGM2" s="228"/>
      <c r="RGN2" s="228"/>
      <c r="RGO2" s="228"/>
      <c r="RGP2" s="228"/>
      <c r="RGQ2" s="228"/>
      <c r="RGR2" s="228"/>
      <c r="RGS2" s="228"/>
      <c r="RGT2" s="228"/>
      <c r="RGU2" s="228"/>
      <c r="RGV2" s="228"/>
      <c r="RGW2" s="228"/>
      <c r="RGX2" s="228"/>
      <c r="RGY2" s="228"/>
      <c r="RGZ2" s="228"/>
      <c r="RHA2" s="228"/>
      <c r="RHB2" s="228"/>
      <c r="RHC2" s="228"/>
      <c r="RHD2" s="228"/>
      <c r="RHE2" s="228"/>
      <c r="RHF2" s="228"/>
      <c r="RHG2" s="228"/>
      <c r="RHH2" s="228"/>
      <c r="RHI2" s="228"/>
      <c r="RHJ2" s="228"/>
      <c r="RHK2" s="228"/>
      <c r="RHL2" s="228"/>
      <c r="RHM2" s="228"/>
      <c r="RHN2" s="228"/>
      <c r="RHO2" s="228"/>
      <c r="RHP2" s="228"/>
      <c r="RHQ2" s="228"/>
      <c r="RHR2" s="228"/>
      <c r="RHS2" s="228"/>
      <c r="RHT2" s="228"/>
      <c r="RHU2" s="228"/>
      <c r="RHV2" s="228"/>
      <c r="RHW2" s="228"/>
      <c r="RHX2" s="228"/>
      <c r="RHY2" s="228"/>
      <c r="RHZ2" s="228"/>
      <c r="RIA2" s="228"/>
      <c r="RIB2" s="228"/>
      <c r="RIC2" s="228"/>
      <c r="RID2" s="228"/>
      <c r="RIE2" s="228"/>
      <c r="RIF2" s="228"/>
      <c r="RIG2" s="228"/>
      <c r="RIH2" s="228"/>
      <c r="RII2" s="228"/>
      <c r="RIJ2" s="228"/>
      <c r="RIK2" s="228"/>
      <c r="RIL2" s="228"/>
      <c r="RIM2" s="228"/>
      <c r="RIN2" s="228"/>
      <c r="RIO2" s="228"/>
      <c r="RIP2" s="228"/>
      <c r="RIQ2" s="228"/>
      <c r="RIR2" s="228"/>
      <c r="RIS2" s="228"/>
      <c r="RIT2" s="228"/>
      <c r="RIU2" s="228"/>
      <c r="RIV2" s="228"/>
      <c r="RIW2" s="228"/>
      <c r="RIX2" s="228"/>
      <c r="RIY2" s="228"/>
      <c r="RIZ2" s="228"/>
      <c r="RJA2" s="228"/>
      <c r="RJB2" s="228"/>
      <c r="RJC2" s="228"/>
      <c r="RJD2" s="228"/>
      <c r="RJE2" s="228"/>
      <c r="RJF2" s="228"/>
      <c r="RJG2" s="228"/>
      <c r="RJH2" s="228"/>
      <c r="RJI2" s="228"/>
      <c r="RJJ2" s="228"/>
      <c r="RJK2" s="228"/>
      <c r="RJL2" s="228"/>
      <c r="RJM2" s="228"/>
      <c r="RJN2" s="228"/>
      <c r="RJO2" s="228"/>
      <c r="RJP2" s="228"/>
      <c r="RJQ2" s="228"/>
      <c r="RJR2" s="228"/>
      <c r="RJS2" s="228"/>
      <c r="RJT2" s="228"/>
      <c r="RJU2" s="228"/>
      <c r="RJV2" s="228"/>
      <c r="RJW2" s="228"/>
      <c r="RJX2" s="228"/>
      <c r="RJY2" s="228"/>
      <c r="RJZ2" s="228"/>
      <c r="RKA2" s="228"/>
      <c r="RKB2" s="228"/>
      <c r="RKC2" s="228"/>
      <c r="RKD2" s="228"/>
      <c r="RKE2" s="228"/>
      <c r="RKF2" s="228"/>
      <c r="RKG2" s="228"/>
      <c r="RKH2" s="228"/>
      <c r="RKI2" s="228"/>
      <c r="RKJ2" s="228"/>
      <c r="RKK2" s="228"/>
      <c r="RKL2" s="228"/>
      <c r="RKM2" s="228"/>
      <c r="RKN2" s="228"/>
      <c r="RKO2" s="228"/>
      <c r="RKP2" s="228"/>
      <c r="RKQ2" s="228"/>
      <c r="RKR2" s="228"/>
      <c r="RKS2" s="228"/>
      <c r="RKT2" s="228"/>
      <c r="RKU2" s="228"/>
      <c r="RKV2" s="228"/>
      <c r="RKW2" s="228"/>
      <c r="RKX2" s="228"/>
      <c r="RKY2" s="228"/>
      <c r="RKZ2" s="228"/>
      <c r="RLA2" s="228"/>
      <c r="RLB2" s="228"/>
      <c r="RLC2" s="228"/>
      <c r="RLD2" s="228"/>
      <c r="RLE2" s="228"/>
      <c r="RLF2" s="228"/>
      <c r="RLG2" s="228"/>
      <c r="RLH2" s="228"/>
      <c r="RLI2" s="228"/>
      <c r="RLJ2" s="228"/>
      <c r="RLK2" s="228"/>
      <c r="RLL2" s="228"/>
      <c r="RLM2" s="228"/>
      <c r="RLN2" s="228"/>
      <c r="RLO2" s="228"/>
      <c r="RLP2" s="228"/>
      <c r="RLQ2" s="228"/>
      <c r="RLR2" s="228"/>
      <c r="RLS2" s="228"/>
      <c r="RLT2" s="228"/>
      <c r="RLU2" s="228"/>
      <c r="RLV2" s="228"/>
      <c r="RLW2" s="228"/>
      <c r="RLX2" s="228"/>
      <c r="RLY2" s="228"/>
      <c r="RLZ2" s="228"/>
      <c r="RMA2" s="228"/>
      <c r="RMB2" s="228"/>
      <c r="RMC2" s="228"/>
      <c r="RMD2" s="228"/>
      <c r="RME2" s="228"/>
      <c r="RMF2" s="228"/>
      <c r="RMG2" s="228"/>
      <c r="RMH2" s="228"/>
      <c r="RMI2" s="228"/>
      <c r="RMJ2" s="228"/>
      <c r="RMK2" s="228"/>
      <c r="RML2" s="228"/>
      <c r="RMM2" s="228"/>
      <c r="RMN2" s="228"/>
      <c r="RMO2" s="228"/>
      <c r="RMP2" s="228"/>
      <c r="RMQ2" s="228"/>
      <c r="RMR2" s="228"/>
      <c r="RMS2" s="228"/>
      <c r="RMT2" s="228"/>
      <c r="RMU2" s="228"/>
      <c r="RMV2" s="228"/>
      <c r="RMW2" s="228"/>
      <c r="RMX2" s="228"/>
      <c r="RMY2" s="228"/>
      <c r="RMZ2" s="228"/>
      <c r="RNA2" s="228"/>
      <c r="RNB2" s="228"/>
      <c r="RNC2" s="228"/>
      <c r="RND2" s="228"/>
      <c r="RNE2" s="228"/>
      <c r="RNF2" s="228"/>
      <c r="RNG2" s="228"/>
      <c r="RNH2" s="228"/>
      <c r="RNI2" s="228"/>
      <c r="RNJ2" s="228"/>
      <c r="RNK2" s="228"/>
      <c r="RNL2" s="228"/>
      <c r="RNM2" s="228"/>
      <c r="RNN2" s="228"/>
      <c r="RNO2" s="228"/>
      <c r="RNP2" s="228"/>
      <c r="RNQ2" s="228"/>
      <c r="RNR2" s="228"/>
      <c r="RNS2" s="228"/>
      <c r="RNT2" s="228"/>
      <c r="RNU2" s="228"/>
      <c r="RNV2" s="228"/>
      <c r="RNW2" s="228"/>
      <c r="RNX2" s="228"/>
      <c r="RNY2" s="228"/>
      <c r="RNZ2" s="228"/>
      <c r="ROA2" s="228"/>
      <c r="ROB2" s="228"/>
      <c r="ROC2" s="228"/>
      <c r="ROD2" s="228"/>
      <c r="ROE2" s="228"/>
      <c r="ROF2" s="228"/>
      <c r="ROG2" s="228"/>
      <c r="ROH2" s="228"/>
      <c r="ROI2" s="228"/>
      <c r="ROJ2" s="228"/>
      <c r="ROK2" s="228"/>
      <c r="ROL2" s="228"/>
      <c r="ROM2" s="228"/>
      <c r="RON2" s="228"/>
      <c r="ROO2" s="228"/>
      <c r="ROP2" s="228"/>
      <c r="ROQ2" s="228"/>
      <c r="ROR2" s="228"/>
      <c r="ROS2" s="228"/>
      <c r="ROT2" s="228"/>
      <c r="ROU2" s="228"/>
      <c r="ROV2" s="228"/>
      <c r="ROW2" s="228"/>
      <c r="ROX2" s="228"/>
      <c r="ROY2" s="228"/>
      <c r="ROZ2" s="228"/>
      <c r="RPA2" s="228"/>
      <c r="RPB2" s="228"/>
      <c r="RPC2" s="228"/>
      <c r="RPD2" s="228"/>
      <c r="RPE2" s="228"/>
      <c r="RPF2" s="228"/>
      <c r="RPG2" s="228"/>
      <c r="RPH2" s="228"/>
      <c r="RPI2" s="228"/>
      <c r="RPJ2" s="228"/>
      <c r="RPK2" s="228"/>
      <c r="RPL2" s="228"/>
      <c r="RPM2" s="228"/>
      <c r="RPN2" s="228"/>
      <c r="RPO2" s="228"/>
      <c r="RPP2" s="228"/>
      <c r="RPQ2" s="228"/>
      <c r="RPR2" s="228"/>
      <c r="RPS2" s="228"/>
      <c r="RPT2" s="228"/>
      <c r="RPU2" s="228"/>
      <c r="RPV2" s="228"/>
      <c r="RPW2" s="228"/>
      <c r="RPX2" s="228"/>
      <c r="RPY2" s="228"/>
      <c r="RPZ2" s="228"/>
      <c r="RQA2" s="228"/>
      <c r="RQB2" s="228"/>
      <c r="RQC2" s="228"/>
      <c r="RQD2" s="228"/>
      <c r="RQE2" s="228"/>
      <c r="RQF2" s="228"/>
      <c r="RQG2" s="228"/>
      <c r="RQH2" s="228"/>
      <c r="RQI2" s="228"/>
      <c r="RQJ2" s="228"/>
      <c r="RQK2" s="228"/>
      <c r="RQL2" s="228"/>
      <c r="RQM2" s="228"/>
      <c r="RQN2" s="228"/>
      <c r="RQO2" s="228"/>
      <c r="RQP2" s="228"/>
      <c r="RQQ2" s="228"/>
      <c r="RQR2" s="228"/>
      <c r="RQS2" s="228"/>
      <c r="RQT2" s="228"/>
      <c r="RQU2" s="228"/>
      <c r="RQV2" s="228"/>
      <c r="RQW2" s="228"/>
      <c r="RQX2" s="228"/>
      <c r="RQY2" s="228"/>
      <c r="RQZ2" s="228"/>
      <c r="RRA2" s="228"/>
      <c r="RRB2" s="228"/>
      <c r="RRC2" s="228"/>
      <c r="RRD2" s="228"/>
      <c r="RRE2" s="228"/>
      <c r="RRF2" s="228"/>
      <c r="RRG2" s="228"/>
      <c r="RRH2" s="228"/>
      <c r="RRI2" s="228"/>
      <c r="RRJ2" s="228"/>
      <c r="RRK2" s="228"/>
      <c r="RRL2" s="228"/>
      <c r="RRM2" s="228"/>
      <c r="RRN2" s="228"/>
      <c r="RRO2" s="228"/>
      <c r="RRP2" s="228"/>
      <c r="RRQ2" s="228"/>
      <c r="RRR2" s="228"/>
      <c r="RRS2" s="228"/>
      <c r="RRT2" s="228"/>
      <c r="RRU2" s="228"/>
      <c r="RRV2" s="228"/>
      <c r="RRW2" s="228"/>
      <c r="RRX2" s="228"/>
      <c r="RRY2" s="228"/>
      <c r="RRZ2" s="228"/>
      <c r="RSA2" s="228"/>
      <c r="RSB2" s="228"/>
      <c r="RSC2" s="228"/>
      <c r="RSD2" s="228"/>
      <c r="RSE2" s="228"/>
      <c r="RSF2" s="228"/>
      <c r="RSG2" s="228"/>
      <c r="RSH2" s="228"/>
      <c r="RSI2" s="228"/>
      <c r="RSJ2" s="228"/>
      <c r="RSK2" s="228"/>
      <c r="RSL2" s="228"/>
      <c r="RSM2" s="228"/>
      <c r="RSN2" s="228"/>
      <c r="RSO2" s="228"/>
      <c r="RSP2" s="228"/>
      <c r="RSQ2" s="228"/>
      <c r="RSR2" s="228"/>
      <c r="RSS2" s="228"/>
      <c r="RST2" s="228"/>
      <c r="RSU2" s="228"/>
      <c r="RSV2" s="228"/>
      <c r="RSW2" s="228"/>
      <c r="RSX2" s="228"/>
      <c r="RSY2" s="228"/>
      <c r="RSZ2" s="228"/>
      <c r="RTA2" s="228"/>
      <c r="RTB2" s="228"/>
      <c r="RTC2" s="228"/>
      <c r="RTD2" s="228"/>
      <c r="RTE2" s="228"/>
      <c r="RTF2" s="228"/>
      <c r="RTG2" s="228"/>
      <c r="RTH2" s="228"/>
      <c r="RTI2" s="228"/>
      <c r="RTJ2" s="228"/>
      <c r="RTK2" s="228"/>
      <c r="RTL2" s="228"/>
      <c r="RTM2" s="228"/>
      <c r="RTN2" s="228"/>
      <c r="RTO2" s="228"/>
      <c r="RTP2" s="228"/>
      <c r="RTQ2" s="228"/>
      <c r="RTR2" s="228"/>
      <c r="RTS2" s="228"/>
      <c r="RTT2" s="228"/>
      <c r="RTU2" s="228"/>
      <c r="RTV2" s="228"/>
      <c r="RTW2" s="228"/>
      <c r="RTX2" s="228"/>
      <c r="RTY2" s="228"/>
      <c r="RTZ2" s="228"/>
      <c r="RUA2" s="228"/>
      <c r="RUB2" s="228"/>
      <c r="RUC2" s="228"/>
      <c r="RUD2" s="228"/>
      <c r="RUE2" s="228"/>
      <c r="RUF2" s="228"/>
      <c r="RUG2" s="228"/>
      <c r="RUH2" s="228"/>
      <c r="RUI2" s="228"/>
      <c r="RUJ2" s="228"/>
      <c r="RUK2" s="228"/>
      <c r="RUL2" s="228"/>
      <c r="RUM2" s="228"/>
      <c r="RUN2" s="228"/>
      <c r="RUO2" s="228"/>
      <c r="RUP2" s="228"/>
      <c r="RUQ2" s="228"/>
      <c r="RUR2" s="228"/>
      <c r="RUS2" s="228"/>
      <c r="RUT2" s="228"/>
      <c r="RUU2" s="228"/>
      <c r="RUV2" s="228"/>
      <c r="RUW2" s="228"/>
      <c r="RUX2" s="228"/>
      <c r="RUY2" s="228"/>
      <c r="RUZ2" s="228"/>
      <c r="RVA2" s="228"/>
      <c r="RVB2" s="228"/>
      <c r="RVC2" s="228"/>
      <c r="RVD2" s="228"/>
      <c r="RVE2" s="228"/>
      <c r="RVF2" s="228"/>
      <c r="RVG2" s="228"/>
      <c r="RVH2" s="228"/>
      <c r="RVI2" s="228"/>
      <c r="RVJ2" s="228"/>
      <c r="RVK2" s="228"/>
      <c r="RVL2" s="228"/>
      <c r="RVM2" s="228"/>
      <c r="RVN2" s="228"/>
      <c r="RVO2" s="228"/>
      <c r="RVP2" s="228"/>
      <c r="RVQ2" s="228"/>
      <c r="RVR2" s="228"/>
      <c r="RVS2" s="228"/>
      <c r="RVT2" s="228"/>
      <c r="RVU2" s="228"/>
      <c r="RVV2" s="228"/>
      <c r="RVW2" s="228"/>
      <c r="RVX2" s="228"/>
      <c r="RVY2" s="228"/>
      <c r="RVZ2" s="228"/>
      <c r="RWA2" s="228"/>
      <c r="RWB2" s="228"/>
      <c r="RWC2" s="228"/>
      <c r="RWD2" s="228"/>
      <c r="RWE2" s="228"/>
      <c r="RWF2" s="228"/>
      <c r="RWG2" s="228"/>
      <c r="RWH2" s="228"/>
      <c r="RWI2" s="228"/>
      <c r="RWJ2" s="228"/>
      <c r="RWK2" s="228"/>
      <c r="RWL2" s="228"/>
      <c r="RWM2" s="228"/>
      <c r="RWN2" s="228"/>
      <c r="RWO2" s="228"/>
      <c r="RWP2" s="228"/>
      <c r="RWQ2" s="228"/>
      <c r="RWR2" s="228"/>
      <c r="RWS2" s="228"/>
      <c r="RWT2" s="228"/>
      <c r="RWU2" s="228"/>
      <c r="RWV2" s="228"/>
      <c r="RWW2" s="228"/>
      <c r="RWX2" s="228"/>
      <c r="RWY2" s="228"/>
      <c r="RWZ2" s="228"/>
      <c r="RXA2" s="228"/>
      <c r="RXB2" s="228"/>
      <c r="RXC2" s="228"/>
      <c r="RXD2" s="228"/>
      <c r="RXE2" s="228"/>
      <c r="RXF2" s="228"/>
      <c r="RXG2" s="228"/>
      <c r="RXH2" s="228"/>
      <c r="RXI2" s="228"/>
      <c r="RXJ2" s="228"/>
      <c r="RXK2" s="228"/>
      <c r="RXL2" s="228"/>
      <c r="RXM2" s="228"/>
      <c r="RXN2" s="228"/>
      <c r="RXO2" s="228"/>
      <c r="RXP2" s="228"/>
      <c r="RXQ2" s="228"/>
      <c r="RXR2" s="228"/>
      <c r="RXS2" s="228"/>
      <c r="RXT2" s="228"/>
      <c r="RXU2" s="228"/>
      <c r="RXV2" s="228"/>
      <c r="RXW2" s="228"/>
      <c r="RXX2" s="228"/>
      <c r="RXY2" s="228"/>
      <c r="RXZ2" s="228"/>
      <c r="RYA2" s="228"/>
      <c r="RYB2" s="228"/>
      <c r="RYC2" s="228"/>
      <c r="RYD2" s="228"/>
      <c r="RYE2" s="228"/>
      <c r="RYF2" s="228"/>
      <c r="RYG2" s="228"/>
      <c r="RYH2" s="228"/>
      <c r="RYI2" s="228"/>
      <c r="RYJ2" s="228"/>
      <c r="RYK2" s="228"/>
      <c r="RYL2" s="228"/>
      <c r="RYM2" s="228"/>
      <c r="RYN2" s="228"/>
      <c r="RYO2" s="228"/>
      <c r="RYP2" s="228"/>
      <c r="RYQ2" s="228"/>
      <c r="RYR2" s="228"/>
      <c r="RYS2" s="228"/>
      <c r="RYT2" s="228"/>
      <c r="RYU2" s="228"/>
      <c r="RYV2" s="228"/>
      <c r="RYW2" s="228"/>
      <c r="RYX2" s="228"/>
      <c r="RYY2" s="228"/>
      <c r="RYZ2" s="228"/>
      <c r="RZA2" s="228"/>
      <c r="RZB2" s="228"/>
      <c r="RZC2" s="228"/>
      <c r="RZD2" s="228"/>
      <c r="RZE2" s="228"/>
      <c r="RZF2" s="228"/>
      <c r="RZG2" s="228"/>
      <c r="RZH2" s="228"/>
      <c r="RZI2" s="228"/>
      <c r="RZJ2" s="228"/>
      <c r="RZK2" s="228"/>
      <c r="RZL2" s="228"/>
      <c r="RZM2" s="228"/>
      <c r="RZN2" s="228"/>
      <c r="RZO2" s="228"/>
      <c r="RZP2" s="228"/>
      <c r="RZQ2" s="228"/>
      <c r="RZR2" s="228"/>
      <c r="RZS2" s="228"/>
      <c r="RZT2" s="228"/>
      <c r="RZU2" s="228"/>
      <c r="RZV2" s="228"/>
      <c r="RZW2" s="228"/>
      <c r="RZX2" s="228"/>
      <c r="RZY2" s="228"/>
      <c r="RZZ2" s="228"/>
      <c r="SAA2" s="228"/>
      <c r="SAB2" s="228"/>
      <c r="SAC2" s="228"/>
      <c r="SAD2" s="228"/>
      <c r="SAE2" s="228"/>
      <c r="SAF2" s="228"/>
      <c r="SAG2" s="228"/>
      <c r="SAH2" s="228"/>
      <c r="SAI2" s="228"/>
      <c r="SAJ2" s="228"/>
      <c r="SAK2" s="228"/>
      <c r="SAL2" s="228"/>
      <c r="SAM2" s="228"/>
      <c r="SAN2" s="228"/>
      <c r="SAO2" s="228"/>
      <c r="SAP2" s="228"/>
      <c r="SAQ2" s="228"/>
      <c r="SAR2" s="228"/>
      <c r="SAS2" s="228"/>
      <c r="SAT2" s="228"/>
      <c r="SAU2" s="228"/>
      <c r="SAV2" s="228"/>
      <c r="SAW2" s="228"/>
      <c r="SAX2" s="228"/>
      <c r="SAY2" s="228"/>
      <c r="SAZ2" s="228"/>
      <c r="SBA2" s="228"/>
      <c r="SBB2" s="228"/>
      <c r="SBC2" s="228"/>
      <c r="SBD2" s="228"/>
      <c r="SBE2" s="228"/>
      <c r="SBF2" s="228"/>
      <c r="SBG2" s="228"/>
      <c r="SBH2" s="228"/>
      <c r="SBI2" s="228"/>
      <c r="SBJ2" s="228"/>
      <c r="SBK2" s="228"/>
      <c r="SBL2" s="228"/>
      <c r="SBM2" s="228"/>
      <c r="SBN2" s="228"/>
      <c r="SBO2" s="228"/>
      <c r="SBP2" s="228"/>
      <c r="SBQ2" s="228"/>
      <c r="SBR2" s="228"/>
      <c r="SBS2" s="228"/>
      <c r="SBT2" s="228"/>
      <c r="SBU2" s="228"/>
      <c r="SBV2" s="228"/>
      <c r="SBW2" s="228"/>
      <c r="SBX2" s="228"/>
      <c r="SBY2" s="228"/>
      <c r="SBZ2" s="228"/>
      <c r="SCA2" s="228"/>
      <c r="SCB2" s="228"/>
      <c r="SCC2" s="228"/>
      <c r="SCD2" s="228"/>
      <c r="SCE2" s="228"/>
      <c r="SCF2" s="228"/>
      <c r="SCG2" s="228"/>
      <c r="SCH2" s="228"/>
      <c r="SCI2" s="228"/>
      <c r="SCJ2" s="228"/>
      <c r="SCK2" s="228"/>
      <c r="SCL2" s="228"/>
      <c r="SCM2" s="228"/>
      <c r="SCN2" s="228"/>
      <c r="SCO2" s="228"/>
      <c r="SCP2" s="228"/>
      <c r="SCQ2" s="228"/>
      <c r="SCR2" s="228"/>
      <c r="SCS2" s="228"/>
      <c r="SCT2" s="228"/>
      <c r="SCU2" s="228"/>
      <c r="SCV2" s="228"/>
      <c r="SCW2" s="228"/>
      <c r="SCX2" s="228"/>
      <c r="SCY2" s="228"/>
      <c r="SCZ2" s="228"/>
      <c r="SDA2" s="228"/>
      <c r="SDB2" s="228"/>
      <c r="SDC2" s="228"/>
      <c r="SDD2" s="228"/>
      <c r="SDE2" s="228"/>
      <c r="SDF2" s="228"/>
      <c r="SDG2" s="228"/>
      <c r="SDH2" s="228"/>
      <c r="SDI2" s="228"/>
      <c r="SDJ2" s="228"/>
      <c r="SDK2" s="228"/>
      <c r="SDL2" s="228"/>
      <c r="SDM2" s="228"/>
      <c r="SDN2" s="228"/>
      <c r="SDO2" s="228"/>
      <c r="SDP2" s="228"/>
      <c r="SDQ2" s="228"/>
      <c r="SDR2" s="228"/>
      <c r="SDS2" s="228"/>
      <c r="SDT2" s="228"/>
      <c r="SDU2" s="228"/>
      <c r="SDV2" s="228"/>
      <c r="SDW2" s="228"/>
      <c r="SDX2" s="228"/>
      <c r="SDY2" s="228"/>
      <c r="SDZ2" s="228"/>
      <c r="SEA2" s="228"/>
      <c r="SEB2" s="228"/>
      <c r="SEC2" s="228"/>
      <c r="SED2" s="228"/>
      <c r="SEE2" s="228"/>
      <c r="SEF2" s="228"/>
      <c r="SEG2" s="228"/>
      <c r="SEH2" s="228"/>
      <c r="SEI2" s="228"/>
      <c r="SEJ2" s="228"/>
      <c r="SEK2" s="228"/>
      <c r="SEL2" s="228"/>
      <c r="SEM2" s="228"/>
      <c r="SEN2" s="228"/>
      <c r="SEO2" s="228"/>
      <c r="SEP2" s="228"/>
      <c r="SEQ2" s="228"/>
      <c r="SER2" s="228"/>
      <c r="SES2" s="228"/>
      <c r="SET2" s="228"/>
      <c r="SEU2" s="228"/>
      <c r="SEV2" s="228"/>
      <c r="SEW2" s="228"/>
      <c r="SEX2" s="228"/>
      <c r="SEY2" s="228"/>
      <c r="SEZ2" s="228"/>
      <c r="SFA2" s="228"/>
      <c r="SFB2" s="228"/>
      <c r="SFC2" s="228"/>
      <c r="SFD2" s="228"/>
      <c r="SFE2" s="228"/>
      <c r="SFF2" s="228"/>
      <c r="SFG2" s="228"/>
      <c r="SFH2" s="228"/>
      <c r="SFI2" s="228"/>
      <c r="SFJ2" s="228"/>
      <c r="SFK2" s="228"/>
      <c r="SFL2" s="228"/>
      <c r="SFM2" s="228"/>
      <c r="SFN2" s="228"/>
      <c r="SFO2" s="228"/>
      <c r="SFP2" s="228"/>
      <c r="SFQ2" s="228"/>
      <c r="SFR2" s="228"/>
      <c r="SFS2" s="228"/>
      <c r="SFT2" s="228"/>
      <c r="SFU2" s="228"/>
      <c r="SFV2" s="228"/>
      <c r="SFW2" s="228"/>
      <c r="SFX2" s="228"/>
      <c r="SFY2" s="228"/>
      <c r="SFZ2" s="228"/>
      <c r="SGA2" s="228"/>
      <c r="SGB2" s="228"/>
      <c r="SGC2" s="228"/>
      <c r="SGD2" s="228"/>
      <c r="SGE2" s="228"/>
      <c r="SGF2" s="228"/>
      <c r="SGG2" s="228"/>
      <c r="SGH2" s="228"/>
      <c r="SGI2" s="228"/>
      <c r="SGJ2" s="228"/>
      <c r="SGK2" s="228"/>
      <c r="SGL2" s="228"/>
      <c r="SGM2" s="228"/>
      <c r="SGN2" s="228"/>
      <c r="SGO2" s="228"/>
      <c r="SGP2" s="228"/>
      <c r="SGQ2" s="228"/>
      <c r="SGR2" s="228"/>
      <c r="SGS2" s="228"/>
      <c r="SGT2" s="228"/>
      <c r="SGU2" s="228"/>
      <c r="SGV2" s="228"/>
      <c r="SGW2" s="228"/>
      <c r="SGX2" s="228"/>
      <c r="SGY2" s="228"/>
      <c r="SGZ2" s="228"/>
      <c r="SHA2" s="228"/>
      <c r="SHB2" s="228"/>
      <c r="SHC2" s="228"/>
      <c r="SHD2" s="228"/>
      <c r="SHE2" s="228"/>
      <c r="SHF2" s="228"/>
      <c r="SHG2" s="228"/>
      <c r="SHH2" s="228"/>
      <c r="SHI2" s="228"/>
      <c r="SHJ2" s="228"/>
      <c r="SHK2" s="228"/>
      <c r="SHL2" s="228"/>
      <c r="SHM2" s="228"/>
      <c r="SHN2" s="228"/>
      <c r="SHO2" s="228"/>
      <c r="SHP2" s="228"/>
      <c r="SHQ2" s="228"/>
      <c r="SHR2" s="228"/>
      <c r="SHS2" s="228"/>
      <c r="SHT2" s="228"/>
      <c r="SHU2" s="228"/>
      <c r="SHV2" s="228"/>
      <c r="SHW2" s="228"/>
      <c r="SHX2" s="228"/>
      <c r="SHY2" s="228"/>
      <c r="SHZ2" s="228"/>
      <c r="SIA2" s="228"/>
      <c r="SIB2" s="228"/>
      <c r="SIC2" s="228"/>
      <c r="SID2" s="228"/>
      <c r="SIE2" s="228"/>
      <c r="SIF2" s="228"/>
      <c r="SIG2" s="228"/>
      <c r="SIH2" s="228"/>
      <c r="SII2" s="228"/>
      <c r="SIJ2" s="228"/>
      <c r="SIK2" s="228"/>
      <c r="SIL2" s="228"/>
      <c r="SIM2" s="228"/>
      <c r="SIN2" s="228"/>
      <c r="SIO2" s="228"/>
      <c r="SIP2" s="228"/>
      <c r="SIQ2" s="228"/>
      <c r="SIR2" s="228"/>
      <c r="SIS2" s="228"/>
      <c r="SIT2" s="228"/>
      <c r="SIU2" s="228"/>
      <c r="SIV2" s="228"/>
      <c r="SIW2" s="228"/>
      <c r="SIX2" s="228"/>
      <c r="SIY2" s="228"/>
      <c r="SIZ2" s="228"/>
      <c r="SJA2" s="228"/>
      <c r="SJB2" s="228"/>
      <c r="SJC2" s="228"/>
      <c r="SJD2" s="228"/>
      <c r="SJE2" s="228"/>
      <c r="SJF2" s="228"/>
      <c r="SJG2" s="228"/>
      <c r="SJH2" s="228"/>
      <c r="SJI2" s="228"/>
      <c r="SJJ2" s="228"/>
      <c r="SJK2" s="228"/>
      <c r="SJL2" s="228"/>
      <c r="SJM2" s="228"/>
      <c r="SJN2" s="228"/>
      <c r="SJO2" s="228"/>
      <c r="SJP2" s="228"/>
      <c r="SJQ2" s="228"/>
      <c r="SJR2" s="228"/>
      <c r="SJS2" s="228"/>
      <c r="SJT2" s="228"/>
      <c r="SJU2" s="228"/>
      <c r="SJV2" s="228"/>
      <c r="SJW2" s="228"/>
      <c r="SJX2" s="228"/>
      <c r="SJY2" s="228"/>
      <c r="SJZ2" s="228"/>
      <c r="SKA2" s="228"/>
      <c r="SKB2" s="228"/>
      <c r="SKC2" s="228"/>
      <c r="SKD2" s="228"/>
      <c r="SKE2" s="228"/>
      <c r="SKF2" s="228"/>
      <c r="SKG2" s="228"/>
      <c r="SKH2" s="228"/>
      <c r="SKI2" s="228"/>
      <c r="SKJ2" s="228"/>
      <c r="SKK2" s="228"/>
      <c r="SKL2" s="228"/>
      <c r="SKM2" s="228"/>
      <c r="SKN2" s="228"/>
      <c r="SKO2" s="228"/>
      <c r="SKP2" s="228"/>
      <c r="SKQ2" s="228"/>
      <c r="SKR2" s="228"/>
      <c r="SKS2" s="228"/>
      <c r="SKT2" s="228"/>
      <c r="SKU2" s="228"/>
      <c r="SKV2" s="228"/>
      <c r="SKW2" s="228"/>
      <c r="SKX2" s="228"/>
      <c r="SKY2" s="228"/>
      <c r="SKZ2" s="228"/>
      <c r="SLA2" s="228"/>
      <c r="SLB2" s="228"/>
      <c r="SLC2" s="228"/>
      <c r="SLD2" s="228"/>
      <c r="SLE2" s="228"/>
      <c r="SLF2" s="228"/>
      <c r="SLG2" s="228"/>
      <c r="SLH2" s="228"/>
      <c r="SLI2" s="228"/>
      <c r="SLJ2" s="228"/>
      <c r="SLK2" s="228"/>
      <c r="SLL2" s="228"/>
      <c r="SLM2" s="228"/>
      <c r="SLN2" s="228"/>
      <c r="SLO2" s="228"/>
      <c r="SLP2" s="228"/>
      <c r="SLQ2" s="228"/>
      <c r="SLR2" s="228"/>
      <c r="SLS2" s="228"/>
      <c r="SLT2" s="228"/>
      <c r="SLU2" s="228"/>
      <c r="SLV2" s="228"/>
      <c r="SLW2" s="228"/>
      <c r="SLX2" s="228"/>
      <c r="SLY2" s="228"/>
      <c r="SLZ2" s="228"/>
      <c r="SMA2" s="228"/>
      <c r="SMB2" s="228"/>
      <c r="SMC2" s="228"/>
      <c r="SMD2" s="228"/>
      <c r="SME2" s="228"/>
      <c r="SMF2" s="228"/>
      <c r="SMG2" s="228"/>
      <c r="SMH2" s="228"/>
      <c r="SMI2" s="228"/>
      <c r="SMJ2" s="228"/>
      <c r="SMK2" s="228"/>
      <c r="SML2" s="228"/>
      <c r="SMM2" s="228"/>
      <c r="SMN2" s="228"/>
      <c r="SMO2" s="228"/>
      <c r="SMP2" s="228"/>
      <c r="SMQ2" s="228"/>
      <c r="SMR2" s="228"/>
      <c r="SMS2" s="228"/>
      <c r="SMT2" s="228"/>
      <c r="SMU2" s="228"/>
      <c r="SMV2" s="228"/>
      <c r="SMW2" s="228"/>
      <c r="SMX2" s="228"/>
      <c r="SMY2" s="228"/>
      <c r="SMZ2" s="228"/>
      <c r="SNA2" s="228"/>
      <c r="SNB2" s="228"/>
      <c r="SNC2" s="228"/>
      <c r="SND2" s="228"/>
      <c r="SNE2" s="228"/>
      <c r="SNF2" s="228"/>
      <c r="SNG2" s="228"/>
      <c r="SNH2" s="228"/>
      <c r="SNI2" s="228"/>
      <c r="SNJ2" s="228"/>
      <c r="SNK2" s="228"/>
      <c r="SNL2" s="228"/>
      <c r="SNM2" s="228"/>
      <c r="SNN2" s="228"/>
      <c r="SNO2" s="228"/>
      <c r="SNP2" s="228"/>
      <c r="SNQ2" s="228"/>
      <c r="SNR2" s="228"/>
      <c r="SNS2" s="228"/>
      <c r="SNT2" s="228"/>
      <c r="SNU2" s="228"/>
      <c r="SNV2" s="228"/>
      <c r="SNW2" s="228"/>
      <c r="SNX2" s="228"/>
      <c r="SNY2" s="228"/>
      <c r="SNZ2" s="228"/>
      <c r="SOA2" s="228"/>
      <c r="SOB2" s="228"/>
      <c r="SOC2" s="228"/>
      <c r="SOD2" s="228"/>
      <c r="SOE2" s="228"/>
      <c r="SOF2" s="228"/>
      <c r="SOG2" s="228"/>
      <c r="SOH2" s="228"/>
      <c r="SOI2" s="228"/>
      <c r="SOJ2" s="228"/>
      <c r="SOK2" s="228"/>
      <c r="SOL2" s="228"/>
      <c r="SOM2" s="228"/>
      <c r="SON2" s="228"/>
      <c r="SOO2" s="228"/>
      <c r="SOP2" s="228"/>
      <c r="SOQ2" s="228"/>
      <c r="SOR2" s="228"/>
      <c r="SOS2" s="228"/>
      <c r="SOT2" s="228"/>
      <c r="SOU2" s="228"/>
      <c r="SOV2" s="228"/>
      <c r="SOW2" s="228"/>
      <c r="SOX2" s="228"/>
      <c r="SOY2" s="228"/>
      <c r="SOZ2" s="228"/>
      <c r="SPA2" s="228"/>
      <c r="SPB2" s="228"/>
      <c r="SPC2" s="228"/>
      <c r="SPD2" s="228"/>
      <c r="SPE2" s="228"/>
      <c r="SPF2" s="228"/>
      <c r="SPG2" s="228"/>
      <c r="SPH2" s="228"/>
      <c r="SPI2" s="228"/>
      <c r="SPJ2" s="228"/>
      <c r="SPK2" s="228"/>
      <c r="SPL2" s="228"/>
      <c r="SPM2" s="228"/>
      <c r="SPN2" s="228"/>
      <c r="SPO2" s="228"/>
      <c r="SPP2" s="228"/>
      <c r="SPQ2" s="228"/>
      <c r="SPR2" s="228"/>
      <c r="SPS2" s="228"/>
      <c r="SPT2" s="228"/>
      <c r="SPU2" s="228"/>
      <c r="SPV2" s="228"/>
      <c r="SPW2" s="228"/>
      <c r="SPX2" s="228"/>
      <c r="SPY2" s="228"/>
      <c r="SPZ2" s="228"/>
      <c r="SQA2" s="228"/>
      <c r="SQB2" s="228"/>
      <c r="SQC2" s="228"/>
      <c r="SQD2" s="228"/>
      <c r="SQE2" s="228"/>
      <c r="SQF2" s="228"/>
      <c r="SQG2" s="228"/>
      <c r="SQH2" s="228"/>
      <c r="SQI2" s="228"/>
      <c r="SQJ2" s="228"/>
      <c r="SQK2" s="228"/>
      <c r="SQL2" s="228"/>
      <c r="SQM2" s="228"/>
      <c r="SQN2" s="228"/>
      <c r="SQO2" s="228"/>
      <c r="SQP2" s="228"/>
      <c r="SQQ2" s="228"/>
      <c r="SQR2" s="228"/>
      <c r="SQS2" s="228"/>
      <c r="SQT2" s="228"/>
      <c r="SQU2" s="228"/>
      <c r="SQV2" s="228"/>
      <c r="SQW2" s="228"/>
      <c r="SQX2" s="228"/>
      <c r="SQY2" s="228"/>
      <c r="SQZ2" s="228"/>
      <c r="SRA2" s="228"/>
      <c r="SRB2" s="228"/>
      <c r="SRC2" s="228"/>
      <c r="SRD2" s="228"/>
      <c r="SRE2" s="228"/>
      <c r="SRF2" s="228"/>
      <c r="SRG2" s="228"/>
      <c r="SRH2" s="228"/>
      <c r="SRI2" s="228"/>
      <c r="SRJ2" s="228"/>
      <c r="SRK2" s="228"/>
      <c r="SRL2" s="228"/>
      <c r="SRM2" s="228"/>
      <c r="SRN2" s="228"/>
      <c r="SRO2" s="228"/>
      <c r="SRP2" s="228"/>
      <c r="SRQ2" s="228"/>
      <c r="SRR2" s="228"/>
      <c r="SRS2" s="228"/>
      <c r="SRT2" s="228"/>
      <c r="SRU2" s="228"/>
      <c r="SRV2" s="228"/>
      <c r="SRW2" s="228"/>
      <c r="SRX2" s="228"/>
      <c r="SRY2" s="228"/>
      <c r="SRZ2" s="228"/>
      <c r="SSA2" s="228"/>
      <c r="SSB2" s="228"/>
      <c r="SSC2" s="228"/>
      <c r="SSD2" s="228"/>
      <c r="SSE2" s="228"/>
      <c r="SSF2" s="228"/>
      <c r="SSG2" s="228"/>
      <c r="SSH2" s="228"/>
      <c r="SSI2" s="228"/>
      <c r="SSJ2" s="228"/>
      <c r="SSK2" s="228"/>
      <c r="SSL2" s="228"/>
      <c r="SSM2" s="228"/>
      <c r="SSN2" s="228"/>
      <c r="SSO2" s="228"/>
      <c r="SSP2" s="228"/>
      <c r="SSQ2" s="228"/>
      <c r="SSR2" s="228"/>
      <c r="SSS2" s="228"/>
      <c r="SST2" s="228"/>
      <c r="SSU2" s="228"/>
      <c r="SSV2" s="228"/>
      <c r="SSW2" s="228"/>
      <c r="SSX2" s="228"/>
      <c r="SSY2" s="228"/>
      <c r="SSZ2" s="228"/>
      <c r="STA2" s="228"/>
      <c r="STB2" s="228"/>
      <c r="STC2" s="228"/>
      <c r="STD2" s="228"/>
      <c r="STE2" s="228"/>
      <c r="STF2" s="228"/>
      <c r="STG2" s="228"/>
      <c r="STH2" s="228"/>
      <c r="STI2" s="228"/>
      <c r="STJ2" s="228"/>
      <c r="STK2" s="228"/>
      <c r="STL2" s="228"/>
      <c r="STM2" s="228"/>
      <c r="STN2" s="228"/>
      <c r="STO2" s="228"/>
      <c r="STP2" s="228"/>
      <c r="STQ2" s="228"/>
      <c r="STR2" s="228"/>
      <c r="STS2" s="228"/>
      <c r="STT2" s="228"/>
      <c r="STU2" s="228"/>
      <c r="STV2" s="228"/>
      <c r="STW2" s="228"/>
      <c r="STX2" s="228"/>
      <c r="STY2" s="228"/>
      <c r="STZ2" s="228"/>
      <c r="SUA2" s="228"/>
      <c r="SUB2" s="228"/>
      <c r="SUC2" s="228"/>
      <c r="SUD2" s="228"/>
      <c r="SUE2" s="228"/>
      <c r="SUF2" s="228"/>
      <c r="SUG2" s="228"/>
      <c r="SUH2" s="228"/>
      <c r="SUI2" s="228"/>
      <c r="SUJ2" s="228"/>
      <c r="SUK2" s="228"/>
      <c r="SUL2" s="228"/>
      <c r="SUM2" s="228"/>
      <c r="SUN2" s="228"/>
      <c r="SUO2" s="228"/>
      <c r="SUP2" s="228"/>
      <c r="SUQ2" s="228"/>
      <c r="SUR2" s="228"/>
      <c r="SUS2" s="228"/>
      <c r="SUT2" s="228"/>
      <c r="SUU2" s="228"/>
      <c r="SUV2" s="228"/>
      <c r="SUW2" s="228"/>
      <c r="SUX2" s="228"/>
      <c r="SUY2" s="228"/>
      <c r="SUZ2" s="228"/>
      <c r="SVA2" s="228"/>
      <c r="SVB2" s="228"/>
      <c r="SVC2" s="228"/>
      <c r="SVD2" s="228"/>
      <c r="SVE2" s="228"/>
      <c r="SVF2" s="228"/>
      <c r="SVG2" s="228"/>
      <c r="SVH2" s="228"/>
      <c r="SVI2" s="228"/>
      <c r="SVJ2" s="228"/>
      <c r="SVK2" s="228"/>
      <c r="SVL2" s="228"/>
      <c r="SVM2" s="228"/>
      <c r="SVN2" s="228"/>
      <c r="SVO2" s="228"/>
      <c r="SVP2" s="228"/>
      <c r="SVQ2" s="228"/>
      <c r="SVR2" s="228"/>
      <c r="SVS2" s="228"/>
      <c r="SVT2" s="228"/>
      <c r="SVU2" s="228"/>
      <c r="SVV2" s="228"/>
      <c r="SVW2" s="228"/>
      <c r="SVX2" s="228"/>
      <c r="SVY2" s="228"/>
      <c r="SVZ2" s="228"/>
      <c r="SWA2" s="228"/>
      <c r="SWB2" s="228"/>
      <c r="SWC2" s="228"/>
      <c r="SWD2" s="228"/>
      <c r="SWE2" s="228"/>
      <c r="SWF2" s="228"/>
      <c r="SWG2" s="228"/>
      <c r="SWH2" s="228"/>
      <c r="SWI2" s="228"/>
      <c r="SWJ2" s="228"/>
      <c r="SWK2" s="228"/>
      <c r="SWL2" s="228"/>
      <c r="SWM2" s="228"/>
      <c r="SWN2" s="228"/>
      <c r="SWO2" s="228"/>
      <c r="SWP2" s="228"/>
      <c r="SWQ2" s="228"/>
      <c r="SWR2" s="228"/>
      <c r="SWS2" s="228"/>
      <c r="SWT2" s="228"/>
      <c r="SWU2" s="228"/>
      <c r="SWV2" s="228"/>
      <c r="SWW2" s="228"/>
      <c r="SWX2" s="228"/>
      <c r="SWY2" s="228"/>
      <c r="SWZ2" s="228"/>
      <c r="SXA2" s="228"/>
      <c r="SXB2" s="228"/>
      <c r="SXC2" s="228"/>
      <c r="SXD2" s="228"/>
      <c r="SXE2" s="228"/>
      <c r="SXF2" s="228"/>
      <c r="SXG2" s="228"/>
      <c r="SXH2" s="228"/>
      <c r="SXI2" s="228"/>
      <c r="SXJ2" s="228"/>
      <c r="SXK2" s="228"/>
      <c r="SXL2" s="228"/>
      <c r="SXM2" s="228"/>
      <c r="SXN2" s="228"/>
      <c r="SXO2" s="228"/>
      <c r="SXP2" s="228"/>
      <c r="SXQ2" s="228"/>
      <c r="SXR2" s="228"/>
      <c r="SXS2" s="228"/>
      <c r="SXT2" s="228"/>
      <c r="SXU2" s="228"/>
      <c r="SXV2" s="228"/>
      <c r="SXW2" s="228"/>
      <c r="SXX2" s="228"/>
      <c r="SXY2" s="228"/>
      <c r="SXZ2" s="228"/>
      <c r="SYA2" s="228"/>
      <c r="SYB2" s="228"/>
      <c r="SYC2" s="228"/>
      <c r="SYD2" s="228"/>
      <c r="SYE2" s="228"/>
      <c r="SYF2" s="228"/>
      <c r="SYG2" s="228"/>
      <c r="SYH2" s="228"/>
      <c r="SYI2" s="228"/>
      <c r="SYJ2" s="228"/>
      <c r="SYK2" s="228"/>
      <c r="SYL2" s="228"/>
      <c r="SYM2" s="228"/>
      <c r="SYN2" s="228"/>
      <c r="SYO2" s="228"/>
      <c r="SYP2" s="228"/>
      <c r="SYQ2" s="228"/>
      <c r="SYR2" s="228"/>
      <c r="SYS2" s="228"/>
      <c r="SYT2" s="228"/>
      <c r="SYU2" s="228"/>
      <c r="SYV2" s="228"/>
      <c r="SYW2" s="228"/>
      <c r="SYX2" s="228"/>
      <c r="SYY2" s="228"/>
      <c r="SYZ2" s="228"/>
      <c r="SZA2" s="228"/>
      <c r="SZB2" s="228"/>
      <c r="SZC2" s="228"/>
      <c r="SZD2" s="228"/>
      <c r="SZE2" s="228"/>
      <c r="SZF2" s="228"/>
      <c r="SZG2" s="228"/>
      <c r="SZH2" s="228"/>
      <c r="SZI2" s="228"/>
      <c r="SZJ2" s="228"/>
      <c r="SZK2" s="228"/>
      <c r="SZL2" s="228"/>
      <c r="SZM2" s="228"/>
      <c r="SZN2" s="228"/>
      <c r="SZO2" s="228"/>
      <c r="SZP2" s="228"/>
      <c r="SZQ2" s="228"/>
      <c r="SZR2" s="228"/>
      <c r="SZS2" s="228"/>
      <c r="SZT2" s="228"/>
      <c r="SZU2" s="228"/>
      <c r="SZV2" s="228"/>
      <c r="SZW2" s="228"/>
      <c r="SZX2" s="228"/>
      <c r="SZY2" s="228"/>
      <c r="SZZ2" s="228"/>
      <c r="TAA2" s="228"/>
      <c r="TAB2" s="228"/>
      <c r="TAC2" s="228"/>
      <c r="TAD2" s="228"/>
      <c r="TAE2" s="228"/>
      <c r="TAF2" s="228"/>
      <c r="TAG2" s="228"/>
      <c r="TAH2" s="228"/>
      <c r="TAI2" s="228"/>
      <c r="TAJ2" s="228"/>
      <c r="TAK2" s="228"/>
      <c r="TAL2" s="228"/>
      <c r="TAM2" s="228"/>
      <c r="TAN2" s="228"/>
      <c r="TAO2" s="228"/>
      <c r="TAP2" s="228"/>
      <c r="TAQ2" s="228"/>
      <c r="TAR2" s="228"/>
      <c r="TAS2" s="228"/>
      <c r="TAT2" s="228"/>
      <c r="TAU2" s="228"/>
      <c r="TAV2" s="228"/>
      <c r="TAW2" s="228"/>
      <c r="TAX2" s="228"/>
      <c r="TAY2" s="228"/>
      <c r="TAZ2" s="228"/>
      <c r="TBA2" s="228"/>
      <c r="TBB2" s="228"/>
      <c r="TBC2" s="228"/>
      <c r="TBD2" s="228"/>
      <c r="TBE2" s="228"/>
      <c r="TBF2" s="228"/>
      <c r="TBG2" s="228"/>
      <c r="TBH2" s="228"/>
      <c r="TBI2" s="228"/>
      <c r="TBJ2" s="228"/>
      <c r="TBK2" s="228"/>
      <c r="TBL2" s="228"/>
      <c r="TBM2" s="228"/>
      <c r="TBN2" s="228"/>
      <c r="TBO2" s="228"/>
      <c r="TBP2" s="228"/>
      <c r="TBQ2" s="228"/>
      <c r="TBR2" s="228"/>
      <c r="TBS2" s="228"/>
      <c r="TBT2" s="228"/>
      <c r="TBU2" s="228"/>
      <c r="TBV2" s="228"/>
      <c r="TBW2" s="228"/>
      <c r="TBX2" s="228"/>
      <c r="TBY2" s="228"/>
      <c r="TBZ2" s="228"/>
      <c r="TCA2" s="228"/>
      <c r="TCB2" s="228"/>
      <c r="TCC2" s="228"/>
      <c r="TCD2" s="228"/>
      <c r="TCE2" s="228"/>
      <c r="TCF2" s="228"/>
      <c r="TCG2" s="228"/>
      <c r="TCH2" s="228"/>
      <c r="TCI2" s="228"/>
      <c r="TCJ2" s="228"/>
      <c r="TCK2" s="228"/>
      <c r="TCL2" s="228"/>
      <c r="TCM2" s="228"/>
      <c r="TCN2" s="228"/>
      <c r="TCO2" s="228"/>
      <c r="TCP2" s="228"/>
      <c r="TCQ2" s="228"/>
      <c r="TCR2" s="228"/>
      <c r="TCS2" s="228"/>
      <c r="TCT2" s="228"/>
      <c r="TCU2" s="228"/>
      <c r="TCV2" s="228"/>
      <c r="TCW2" s="228"/>
      <c r="TCX2" s="228"/>
      <c r="TCY2" s="228"/>
      <c r="TCZ2" s="228"/>
      <c r="TDA2" s="228"/>
      <c r="TDB2" s="228"/>
      <c r="TDC2" s="228"/>
      <c r="TDD2" s="228"/>
      <c r="TDE2" s="228"/>
      <c r="TDF2" s="228"/>
      <c r="TDG2" s="228"/>
      <c r="TDH2" s="228"/>
      <c r="TDI2" s="228"/>
      <c r="TDJ2" s="228"/>
      <c r="TDK2" s="228"/>
      <c r="TDL2" s="228"/>
      <c r="TDM2" s="228"/>
      <c r="TDN2" s="228"/>
      <c r="TDO2" s="228"/>
      <c r="TDP2" s="228"/>
      <c r="TDQ2" s="228"/>
      <c r="TDR2" s="228"/>
      <c r="TDS2" s="228"/>
      <c r="TDT2" s="228"/>
      <c r="TDU2" s="228"/>
      <c r="TDV2" s="228"/>
      <c r="TDW2" s="228"/>
      <c r="TDX2" s="228"/>
      <c r="TDY2" s="228"/>
      <c r="TDZ2" s="228"/>
      <c r="TEA2" s="228"/>
      <c r="TEB2" s="228"/>
      <c r="TEC2" s="228"/>
      <c r="TED2" s="228"/>
      <c r="TEE2" s="228"/>
      <c r="TEF2" s="228"/>
      <c r="TEG2" s="228"/>
      <c r="TEH2" s="228"/>
      <c r="TEI2" s="228"/>
      <c r="TEJ2" s="228"/>
      <c r="TEK2" s="228"/>
      <c r="TEL2" s="228"/>
      <c r="TEM2" s="228"/>
      <c r="TEN2" s="228"/>
      <c r="TEO2" s="228"/>
      <c r="TEP2" s="228"/>
      <c r="TEQ2" s="228"/>
      <c r="TER2" s="228"/>
      <c r="TES2" s="228"/>
      <c r="TET2" s="228"/>
      <c r="TEU2" s="228"/>
      <c r="TEV2" s="228"/>
      <c r="TEW2" s="228"/>
      <c r="TEX2" s="228"/>
      <c r="TEY2" s="228"/>
      <c r="TEZ2" s="228"/>
      <c r="TFA2" s="228"/>
      <c r="TFB2" s="228"/>
      <c r="TFC2" s="228"/>
      <c r="TFD2" s="228"/>
      <c r="TFE2" s="228"/>
      <c r="TFF2" s="228"/>
      <c r="TFG2" s="228"/>
      <c r="TFH2" s="228"/>
      <c r="TFI2" s="228"/>
      <c r="TFJ2" s="228"/>
      <c r="TFK2" s="228"/>
      <c r="TFL2" s="228"/>
      <c r="TFM2" s="228"/>
      <c r="TFN2" s="228"/>
      <c r="TFO2" s="228"/>
      <c r="TFP2" s="228"/>
      <c r="TFQ2" s="228"/>
      <c r="TFR2" s="228"/>
      <c r="TFS2" s="228"/>
      <c r="TFT2" s="228"/>
      <c r="TFU2" s="228"/>
      <c r="TFV2" s="228"/>
      <c r="TFW2" s="228"/>
      <c r="TFX2" s="228"/>
      <c r="TFY2" s="228"/>
      <c r="TFZ2" s="228"/>
      <c r="TGA2" s="228"/>
      <c r="TGB2" s="228"/>
      <c r="TGC2" s="228"/>
      <c r="TGD2" s="228"/>
      <c r="TGE2" s="228"/>
      <c r="TGF2" s="228"/>
      <c r="TGG2" s="228"/>
      <c r="TGH2" s="228"/>
      <c r="TGI2" s="228"/>
      <c r="TGJ2" s="228"/>
      <c r="TGK2" s="228"/>
      <c r="TGL2" s="228"/>
      <c r="TGM2" s="228"/>
      <c r="TGN2" s="228"/>
      <c r="TGO2" s="228"/>
      <c r="TGP2" s="228"/>
      <c r="TGQ2" s="228"/>
      <c r="TGR2" s="228"/>
      <c r="TGS2" s="228"/>
      <c r="TGT2" s="228"/>
      <c r="TGU2" s="228"/>
      <c r="TGV2" s="228"/>
      <c r="TGW2" s="228"/>
      <c r="TGX2" s="228"/>
      <c r="TGY2" s="228"/>
      <c r="TGZ2" s="228"/>
      <c r="THA2" s="228"/>
      <c r="THB2" s="228"/>
      <c r="THC2" s="228"/>
      <c r="THD2" s="228"/>
      <c r="THE2" s="228"/>
      <c r="THF2" s="228"/>
      <c r="THG2" s="228"/>
      <c r="THH2" s="228"/>
      <c r="THI2" s="228"/>
      <c r="THJ2" s="228"/>
      <c r="THK2" s="228"/>
      <c r="THL2" s="228"/>
      <c r="THM2" s="228"/>
      <c r="THN2" s="228"/>
      <c r="THO2" s="228"/>
      <c r="THP2" s="228"/>
      <c r="THQ2" s="228"/>
      <c r="THR2" s="228"/>
      <c r="THS2" s="228"/>
      <c r="THT2" s="228"/>
      <c r="THU2" s="228"/>
      <c r="THV2" s="228"/>
      <c r="THW2" s="228"/>
      <c r="THX2" s="228"/>
      <c r="THY2" s="228"/>
      <c r="THZ2" s="228"/>
      <c r="TIA2" s="228"/>
      <c r="TIB2" s="228"/>
      <c r="TIC2" s="228"/>
      <c r="TID2" s="228"/>
      <c r="TIE2" s="228"/>
      <c r="TIF2" s="228"/>
      <c r="TIG2" s="228"/>
      <c r="TIH2" s="228"/>
      <c r="TII2" s="228"/>
      <c r="TIJ2" s="228"/>
      <c r="TIK2" s="228"/>
      <c r="TIL2" s="228"/>
      <c r="TIM2" s="228"/>
      <c r="TIN2" s="228"/>
      <c r="TIO2" s="228"/>
      <c r="TIP2" s="228"/>
      <c r="TIQ2" s="228"/>
      <c r="TIR2" s="228"/>
      <c r="TIS2" s="228"/>
      <c r="TIT2" s="228"/>
      <c r="TIU2" s="228"/>
      <c r="TIV2" s="228"/>
      <c r="TIW2" s="228"/>
      <c r="TIX2" s="228"/>
      <c r="TIY2" s="228"/>
      <c r="TIZ2" s="228"/>
      <c r="TJA2" s="228"/>
      <c r="TJB2" s="228"/>
      <c r="TJC2" s="228"/>
      <c r="TJD2" s="228"/>
      <c r="TJE2" s="228"/>
      <c r="TJF2" s="228"/>
      <c r="TJG2" s="228"/>
      <c r="TJH2" s="228"/>
      <c r="TJI2" s="228"/>
      <c r="TJJ2" s="228"/>
      <c r="TJK2" s="228"/>
      <c r="TJL2" s="228"/>
      <c r="TJM2" s="228"/>
      <c r="TJN2" s="228"/>
      <c r="TJO2" s="228"/>
      <c r="TJP2" s="228"/>
      <c r="TJQ2" s="228"/>
      <c r="TJR2" s="228"/>
      <c r="TJS2" s="228"/>
      <c r="TJT2" s="228"/>
      <c r="TJU2" s="228"/>
      <c r="TJV2" s="228"/>
      <c r="TJW2" s="228"/>
      <c r="TJX2" s="228"/>
      <c r="TJY2" s="228"/>
      <c r="TJZ2" s="228"/>
      <c r="TKA2" s="228"/>
      <c r="TKB2" s="228"/>
      <c r="TKC2" s="228"/>
      <c r="TKD2" s="228"/>
      <c r="TKE2" s="228"/>
      <c r="TKF2" s="228"/>
      <c r="TKG2" s="228"/>
      <c r="TKH2" s="228"/>
      <c r="TKI2" s="228"/>
      <c r="TKJ2" s="228"/>
      <c r="TKK2" s="228"/>
      <c r="TKL2" s="228"/>
      <c r="TKM2" s="228"/>
      <c r="TKN2" s="228"/>
      <c r="TKO2" s="228"/>
      <c r="TKP2" s="228"/>
      <c r="TKQ2" s="228"/>
      <c r="TKR2" s="228"/>
      <c r="TKS2" s="228"/>
      <c r="TKT2" s="228"/>
      <c r="TKU2" s="228"/>
      <c r="TKV2" s="228"/>
      <c r="TKW2" s="228"/>
      <c r="TKX2" s="228"/>
      <c r="TKY2" s="228"/>
      <c r="TKZ2" s="228"/>
      <c r="TLA2" s="228"/>
      <c r="TLB2" s="228"/>
      <c r="TLC2" s="228"/>
      <c r="TLD2" s="228"/>
      <c r="TLE2" s="228"/>
      <c r="TLF2" s="228"/>
      <c r="TLG2" s="228"/>
      <c r="TLH2" s="228"/>
      <c r="TLI2" s="228"/>
      <c r="TLJ2" s="228"/>
      <c r="TLK2" s="228"/>
      <c r="TLL2" s="228"/>
      <c r="TLM2" s="228"/>
      <c r="TLN2" s="228"/>
      <c r="TLO2" s="228"/>
      <c r="TLP2" s="228"/>
      <c r="TLQ2" s="228"/>
      <c r="TLR2" s="228"/>
      <c r="TLS2" s="228"/>
      <c r="TLT2" s="228"/>
      <c r="TLU2" s="228"/>
      <c r="TLV2" s="228"/>
      <c r="TLW2" s="228"/>
      <c r="TLX2" s="228"/>
      <c r="TLY2" s="228"/>
      <c r="TLZ2" s="228"/>
      <c r="TMA2" s="228"/>
      <c r="TMB2" s="228"/>
      <c r="TMC2" s="228"/>
      <c r="TMD2" s="228"/>
      <c r="TME2" s="228"/>
      <c r="TMF2" s="228"/>
      <c r="TMG2" s="228"/>
      <c r="TMH2" s="228"/>
      <c r="TMI2" s="228"/>
      <c r="TMJ2" s="228"/>
      <c r="TMK2" s="228"/>
      <c r="TML2" s="228"/>
      <c r="TMM2" s="228"/>
      <c r="TMN2" s="228"/>
      <c r="TMO2" s="228"/>
      <c r="TMP2" s="228"/>
      <c r="TMQ2" s="228"/>
      <c r="TMR2" s="228"/>
      <c r="TMS2" s="228"/>
      <c r="TMT2" s="228"/>
      <c r="TMU2" s="228"/>
      <c r="TMV2" s="228"/>
      <c r="TMW2" s="228"/>
      <c r="TMX2" s="228"/>
      <c r="TMY2" s="228"/>
      <c r="TMZ2" s="228"/>
      <c r="TNA2" s="228"/>
      <c r="TNB2" s="228"/>
      <c r="TNC2" s="228"/>
      <c r="TND2" s="228"/>
      <c r="TNE2" s="228"/>
      <c r="TNF2" s="228"/>
      <c r="TNG2" s="228"/>
      <c r="TNH2" s="228"/>
      <c r="TNI2" s="228"/>
      <c r="TNJ2" s="228"/>
      <c r="TNK2" s="228"/>
      <c r="TNL2" s="228"/>
      <c r="TNM2" s="228"/>
      <c r="TNN2" s="228"/>
      <c r="TNO2" s="228"/>
      <c r="TNP2" s="228"/>
      <c r="TNQ2" s="228"/>
      <c r="TNR2" s="228"/>
      <c r="TNS2" s="228"/>
      <c r="TNT2" s="228"/>
      <c r="TNU2" s="228"/>
      <c r="TNV2" s="228"/>
      <c r="TNW2" s="228"/>
      <c r="TNX2" s="228"/>
      <c r="TNY2" s="228"/>
      <c r="TNZ2" s="228"/>
      <c r="TOA2" s="228"/>
      <c r="TOB2" s="228"/>
      <c r="TOC2" s="228"/>
      <c r="TOD2" s="228"/>
      <c r="TOE2" s="228"/>
      <c r="TOF2" s="228"/>
      <c r="TOG2" s="228"/>
      <c r="TOH2" s="228"/>
      <c r="TOI2" s="228"/>
      <c r="TOJ2" s="228"/>
      <c r="TOK2" s="228"/>
      <c r="TOL2" s="228"/>
      <c r="TOM2" s="228"/>
      <c r="TON2" s="228"/>
      <c r="TOO2" s="228"/>
      <c r="TOP2" s="228"/>
      <c r="TOQ2" s="228"/>
      <c r="TOR2" s="228"/>
      <c r="TOS2" s="228"/>
      <c r="TOT2" s="228"/>
      <c r="TOU2" s="228"/>
      <c r="TOV2" s="228"/>
      <c r="TOW2" s="228"/>
      <c r="TOX2" s="228"/>
      <c r="TOY2" s="228"/>
      <c r="TOZ2" s="228"/>
      <c r="TPA2" s="228"/>
      <c r="TPB2" s="228"/>
      <c r="TPC2" s="228"/>
      <c r="TPD2" s="228"/>
      <c r="TPE2" s="228"/>
      <c r="TPF2" s="228"/>
      <c r="TPG2" s="228"/>
      <c r="TPH2" s="228"/>
      <c r="TPI2" s="228"/>
      <c r="TPJ2" s="228"/>
      <c r="TPK2" s="228"/>
      <c r="TPL2" s="228"/>
      <c r="TPM2" s="228"/>
      <c r="TPN2" s="228"/>
      <c r="TPO2" s="228"/>
      <c r="TPP2" s="228"/>
      <c r="TPQ2" s="228"/>
      <c r="TPR2" s="228"/>
      <c r="TPS2" s="228"/>
      <c r="TPT2" s="228"/>
      <c r="TPU2" s="228"/>
      <c r="TPV2" s="228"/>
      <c r="TPW2" s="228"/>
      <c r="TPX2" s="228"/>
      <c r="TPY2" s="228"/>
      <c r="TPZ2" s="228"/>
      <c r="TQA2" s="228"/>
      <c r="TQB2" s="228"/>
      <c r="TQC2" s="228"/>
      <c r="TQD2" s="228"/>
      <c r="TQE2" s="228"/>
      <c r="TQF2" s="228"/>
      <c r="TQG2" s="228"/>
      <c r="TQH2" s="228"/>
      <c r="TQI2" s="228"/>
      <c r="TQJ2" s="228"/>
      <c r="TQK2" s="228"/>
      <c r="TQL2" s="228"/>
      <c r="TQM2" s="228"/>
      <c r="TQN2" s="228"/>
      <c r="TQO2" s="228"/>
      <c r="TQP2" s="228"/>
      <c r="TQQ2" s="228"/>
      <c r="TQR2" s="228"/>
      <c r="TQS2" s="228"/>
      <c r="TQT2" s="228"/>
      <c r="TQU2" s="228"/>
      <c r="TQV2" s="228"/>
      <c r="TQW2" s="228"/>
      <c r="TQX2" s="228"/>
      <c r="TQY2" s="228"/>
      <c r="TQZ2" s="228"/>
      <c r="TRA2" s="228"/>
      <c r="TRB2" s="228"/>
      <c r="TRC2" s="228"/>
      <c r="TRD2" s="228"/>
      <c r="TRE2" s="228"/>
      <c r="TRF2" s="228"/>
      <c r="TRG2" s="228"/>
      <c r="TRH2" s="228"/>
      <c r="TRI2" s="228"/>
      <c r="TRJ2" s="228"/>
      <c r="TRK2" s="228"/>
      <c r="TRL2" s="228"/>
      <c r="TRM2" s="228"/>
      <c r="TRN2" s="228"/>
      <c r="TRO2" s="228"/>
      <c r="TRP2" s="228"/>
      <c r="TRQ2" s="228"/>
      <c r="TRR2" s="228"/>
      <c r="TRS2" s="228"/>
      <c r="TRT2" s="228"/>
      <c r="TRU2" s="228"/>
      <c r="TRV2" s="228"/>
      <c r="TRW2" s="228"/>
      <c r="TRX2" s="228"/>
      <c r="TRY2" s="228"/>
      <c r="TRZ2" s="228"/>
      <c r="TSA2" s="228"/>
      <c r="TSB2" s="228"/>
      <c r="TSC2" s="228"/>
      <c r="TSD2" s="228"/>
      <c r="TSE2" s="228"/>
      <c r="TSF2" s="228"/>
      <c r="TSG2" s="228"/>
      <c r="TSH2" s="228"/>
      <c r="TSI2" s="228"/>
      <c r="TSJ2" s="228"/>
      <c r="TSK2" s="228"/>
      <c r="TSL2" s="228"/>
      <c r="TSM2" s="228"/>
      <c r="TSN2" s="228"/>
      <c r="TSO2" s="228"/>
      <c r="TSP2" s="228"/>
      <c r="TSQ2" s="228"/>
      <c r="TSR2" s="228"/>
      <c r="TSS2" s="228"/>
      <c r="TST2" s="228"/>
      <c r="TSU2" s="228"/>
      <c r="TSV2" s="228"/>
      <c r="TSW2" s="228"/>
      <c r="TSX2" s="228"/>
      <c r="TSY2" s="228"/>
      <c r="TSZ2" s="228"/>
      <c r="TTA2" s="228"/>
      <c r="TTB2" s="228"/>
      <c r="TTC2" s="228"/>
      <c r="TTD2" s="228"/>
      <c r="TTE2" s="228"/>
      <c r="TTF2" s="228"/>
      <c r="TTG2" s="228"/>
      <c r="TTH2" s="228"/>
      <c r="TTI2" s="228"/>
      <c r="TTJ2" s="228"/>
      <c r="TTK2" s="228"/>
      <c r="TTL2" s="228"/>
      <c r="TTM2" s="228"/>
      <c r="TTN2" s="228"/>
      <c r="TTO2" s="228"/>
      <c r="TTP2" s="228"/>
      <c r="TTQ2" s="228"/>
      <c r="TTR2" s="228"/>
      <c r="TTS2" s="228"/>
      <c r="TTT2" s="228"/>
      <c r="TTU2" s="228"/>
      <c r="TTV2" s="228"/>
      <c r="TTW2" s="228"/>
      <c r="TTX2" s="228"/>
      <c r="TTY2" s="228"/>
      <c r="TTZ2" s="228"/>
      <c r="TUA2" s="228"/>
      <c r="TUB2" s="228"/>
      <c r="TUC2" s="228"/>
      <c r="TUD2" s="228"/>
      <c r="TUE2" s="228"/>
      <c r="TUF2" s="228"/>
      <c r="TUG2" s="228"/>
      <c r="TUH2" s="228"/>
      <c r="TUI2" s="228"/>
      <c r="TUJ2" s="228"/>
      <c r="TUK2" s="228"/>
      <c r="TUL2" s="228"/>
      <c r="TUM2" s="228"/>
      <c r="TUN2" s="228"/>
      <c r="TUO2" s="228"/>
      <c r="TUP2" s="228"/>
      <c r="TUQ2" s="228"/>
      <c r="TUR2" s="228"/>
      <c r="TUS2" s="228"/>
      <c r="TUT2" s="228"/>
      <c r="TUU2" s="228"/>
      <c r="TUV2" s="228"/>
      <c r="TUW2" s="228"/>
      <c r="TUX2" s="228"/>
      <c r="TUY2" s="228"/>
      <c r="TUZ2" s="228"/>
      <c r="TVA2" s="228"/>
      <c r="TVB2" s="228"/>
      <c r="TVC2" s="228"/>
      <c r="TVD2" s="228"/>
      <c r="TVE2" s="228"/>
      <c r="TVF2" s="228"/>
      <c r="TVG2" s="228"/>
      <c r="TVH2" s="228"/>
      <c r="TVI2" s="228"/>
      <c r="TVJ2" s="228"/>
      <c r="TVK2" s="228"/>
      <c r="TVL2" s="228"/>
      <c r="TVM2" s="228"/>
      <c r="TVN2" s="228"/>
      <c r="TVO2" s="228"/>
      <c r="TVP2" s="228"/>
      <c r="TVQ2" s="228"/>
      <c r="TVR2" s="228"/>
      <c r="TVS2" s="228"/>
      <c r="TVT2" s="228"/>
      <c r="TVU2" s="228"/>
      <c r="TVV2" s="228"/>
      <c r="TVW2" s="228"/>
      <c r="TVX2" s="228"/>
      <c r="TVY2" s="228"/>
      <c r="TVZ2" s="228"/>
      <c r="TWA2" s="228"/>
      <c r="TWB2" s="228"/>
      <c r="TWC2" s="228"/>
      <c r="TWD2" s="228"/>
      <c r="TWE2" s="228"/>
      <c r="TWF2" s="228"/>
      <c r="TWG2" s="228"/>
      <c r="TWH2" s="228"/>
      <c r="TWI2" s="228"/>
      <c r="TWJ2" s="228"/>
      <c r="TWK2" s="228"/>
      <c r="TWL2" s="228"/>
      <c r="TWM2" s="228"/>
      <c r="TWN2" s="228"/>
      <c r="TWO2" s="228"/>
      <c r="TWP2" s="228"/>
      <c r="TWQ2" s="228"/>
      <c r="TWR2" s="228"/>
      <c r="TWS2" s="228"/>
      <c r="TWT2" s="228"/>
      <c r="TWU2" s="228"/>
      <c r="TWV2" s="228"/>
      <c r="TWW2" s="228"/>
      <c r="TWX2" s="228"/>
      <c r="TWY2" s="228"/>
      <c r="TWZ2" s="228"/>
      <c r="TXA2" s="228"/>
      <c r="TXB2" s="228"/>
      <c r="TXC2" s="228"/>
      <c r="TXD2" s="228"/>
      <c r="TXE2" s="228"/>
      <c r="TXF2" s="228"/>
      <c r="TXG2" s="228"/>
      <c r="TXH2" s="228"/>
      <c r="TXI2" s="228"/>
      <c r="TXJ2" s="228"/>
      <c r="TXK2" s="228"/>
      <c r="TXL2" s="228"/>
      <c r="TXM2" s="228"/>
      <c r="TXN2" s="228"/>
      <c r="TXO2" s="228"/>
      <c r="TXP2" s="228"/>
      <c r="TXQ2" s="228"/>
      <c r="TXR2" s="228"/>
      <c r="TXS2" s="228"/>
      <c r="TXT2" s="228"/>
      <c r="TXU2" s="228"/>
      <c r="TXV2" s="228"/>
      <c r="TXW2" s="228"/>
      <c r="TXX2" s="228"/>
      <c r="TXY2" s="228"/>
      <c r="TXZ2" s="228"/>
      <c r="TYA2" s="228"/>
      <c r="TYB2" s="228"/>
      <c r="TYC2" s="228"/>
      <c r="TYD2" s="228"/>
      <c r="TYE2" s="228"/>
      <c r="TYF2" s="228"/>
      <c r="TYG2" s="228"/>
      <c r="TYH2" s="228"/>
      <c r="TYI2" s="228"/>
      <c r="TYJ2" s="228"/>
      <c r="TYK2" s="228"/>
      <c r="TYL2" s="228"/>
      <c r="TYM2" s="228"/>
      <c r="TYN2" s="228"/>
      <c r="TYO2" s="228"/>
      <c r="TYP2" s="228"/>
      <c r="TYQ2" s="228"/>
      <c r="TYR2" s="228"/>
      <c r="TYS2" s="228"/>
      <c r="TYT2" s="228"/>
      <c r="TYU2" s="228"/>
      <c r="TYV2" s="228"/>
      <c r="TYW2" s="228"/>
      <c r="TYX2" s="228"/>
      <c r="TYY2" s="228"/>
      <c r="TYZ2" s="228"/>
      <c r="TZA2" s="228"/>
      <c r="TZB2" s="228"/>
      <c r="TZC2" s="228"/>
      <c r="TZD2" s="228"/>
      <c r="TZE2" s="228"/>
      <c r="TZF2" s="228"/>
      <c r="TZG2" s="228"/>
      <c r="TZH2" s="228"/>
      <c r="TZI2" s="228"/>
      <c r="TZJ2" s="228"/>
      <c r="TZK2" s="228"/>
      <c r="TZL2" s="228"/>
      <c r="TZM2" s="228"/>
      <c r="TZN2" s="228"/>
      <c r="TZO2" s="228"/>
      <c r="TZP2" s="228"/>
      <c r="TZQ2" s="228"/>
      <c r="TZR2" s="228"/>
      <c r="TZS2" s="228"/>
      <c r="TZT2" s="228"/>
      <c r="TZU2" s="228"/>
      <c r="TZV2" s="228"/>
      <c r="TZW2" s="228"/>
      <c r="TZX2" s="228"/>
      <c r="TZY2" s="228"/>
      <c r="TZZ2" s="228"/>
      <c r="UAA2" s="228"/>
      <c r="UAB2" s="228"/>
      <c r="UAC2" s="228"/>
      <c r="UAD2" s="228"/>
      <c r="UAE2" s="228"/>
      <c r="UAF2" s="228"/>
      <c r="UAG2" s="228"/>
      <c r="UAH2" s="228"/>
      <c r="UAI2" s="228"/>
      <c r="UAJ2" s="228"/>
      <c r="UAK2" s="228"/>
      <c r="UAL2" s="228"/>
      <c r="UAM2" s="228"/>
      <c r="UAN2" s="228"/>
      <c r="UAO2" s="228"/>
      <c r="UAP2" s="228"/>
      <c r="UAQ2" s="228"/>
      <c r="UAR2" s="228"/>
      <c r="UAS2" s="228"/>
      <c r="UAT2" s="228"/>
      <c r="UAU2" s="228"/>
      <c r="UAV2" s="228"/>
      <c r="UAW2" s="228"/>
      <c r="UAX2" s="228"/>
      <c r="UAY2" s="228"/>
      <c r="UAZ2" s="228"/>
      <c r="UBA2" s="228"/>
      <c r="UBB2" s="228"/>
      <c r="UBC2" s="228"/>
      <c r="UBD2" s="228"/>
      <c r="UBE2" s="228"/>
      <c r="UBF2" s="228"/>
      <c r="UBG2" s="228"/>
      <c r="UBH2" s="228"/>
      <c r="UBI2" s="228"/>
      <c r="UBJ2" s="228"/>
      <c r="UBK2" s="228"/>
      <c r="UBL2" s="228"/>
      <c r="UBM2" s="228"/>
      <c r="UBN2" s="228"/>
      <c r="UBO2" s="228"/>
      <c r="UBP2" s="228"/>
      <c r="UBQ2" s="228"/>
      <c r="UBR2" s="228"/>
      <c r="UBS2" s="228"/>
      <c r="UBT2" s="228"/>
      <c r="UBU2" s="228"/>
      <c r="UBV2" s="228"/>
      <c r="UBW2" s="228"/>
      <c r="UBX2" s="228"/>
      <c r="UBY2" s="228"/>
      <c r="UBZ2" s="228"/>
      <c r="UCA2" s="228"/>
      <c r="UCB2" s="228"/>
      <c r="UCC2" s="228"/>
      <c r="UCD2" s="228"/>
      <c r="UCE2" s="228"/>
      <c r="UCF2" s="228"/>
      <c r="UCG2" s="228"/>
      <c r="UCH2" s="228"/>
      <c r="UCI2" s="228"/>
      <c r="UCJ2" s="228"/>
      <c r="UCK2" s="228"/>
      <c r="UCL2" s="228"/>
      <c r="UCM2" s="228"/>
      <c r="UCN2" s="228"/>
      <c r="UCO2" s="228"/>
      <c r="UCP2" s="228"/>
      <c r="UCQ2" s="228"/>
      <c r="UCR2" s="228"/>
      <c r="UCS2" s="228"/>
      <c r="UCT2" s="228"/>
      <c r="UCU2" s="228"/>
      <c r="UCV2" s="228"/>
      <c r="UCW2" s="228"/>
      <c r="UCX2" s="228"/>
      <c r="UCY2" s="228"/>
      <c r="UCZ2" s="228"/>
      <c r="UDA2" s="228"/>
      <c r="UDB2" s="228"/>
      <c r="UDC2" s="228"/>
      <c r="UDD2" s="228"/>
      <c r="UDE2" s="228"/>
      <c r="UDF2" s="228"/>
      <c r="UDG2" s="228"/>
      <c r="UDH2" s="228"/>
      <c r="UDI2" s="228"/>
      <c r="UDJ2" s="228"/>
      <c r="UDK2" s="228"/>
      <c r="UDL2" s="228"/>
      <c r="UDM2" s="228"/>
      <c r="UDN2" s="228"/>
      <c r="UDO2" s="228"/>
      <c r="UDP2" s="228"/>
      <c r="UDQ2" s="228"/>
      <c r="UDR2" s="228"/>
      <c r="UDS2" s="228"/>
      <c r="UDT2" s="228"/>
      <c r="UDU2" s="228"/>
      <c r="UDV2" s="228"/>
      <c r="UDW2" s="228"/>
      <c r="UDX2" s="228"/>
      <c r="UDY2" s="228"/>
      <c r="UDZ2" s="228"/>
      <c r="UEA2" s="228"/>
      <c r="UEB2" s="228"/>
      <c r="UEC2" s="228"/>
      <c r="UED2" s="228"/>
      <c r="UEE2" s="228"/>
      <c r="UEF2" s="228"/>
      <c r="UEG2" s="228"/>
      <c r="UEH2" s="228"/>
      <c r="UEI2" s="228"/>
      <c r="UEJ2" s="228"/>
      <c r="UEK2" s="228"/>
      <c r="UEL2" s="228"/>
      <c r="UEM2" s="228"/>
      <c r="UEN2" s="228"/>
      <c r="UEO2" s="228"/>
      <c r="UEP2" s="228"/>
      <c r="UEQ2" s="228"/>
      <c r="UER2" s="228"/>
      <c r="UES2" s="228"/>
      <c r="UET2" s="228"/>
      <c r="UEU2" s="228"/>
      <c r="UEV2" s="228"/>
      <c r="UEW2" s="228"/>
      <c r="UEX2" s="228"/>
      <c r="UEY2" s="228"/>
      <c r="UEZ2" s="228"/>
      <c r="UFA2" s="228"/>
      <c r="UFB2" s="228"/>
      <c r="UFC2" s="228"/>
      <c r="UFD2" s="228"/>
      <c r="UFE2" s="228"/>
      <c r="UFF2" s="228"/>
      <c r="UFG2" s="228"/>
      <c r="UFH2" s="228"/>
      <c r="UFI2" s="228"/>
      <c r="UFJ2" s="228"/>
      <c r="UFK2" s="228"/>
      <c r="UFL2" s="228"/>
      <c r="UFM2" s="228"/>
      <c r="UFN2" s="228"/>
      <c r="UFO2" s="228"/>
      <c r="UFP2" s="228"/>
      <c r="UFQ2" s="228"/>
      <c r="UFR2" s="228"/>
      <c r="UFS2" s="228"/>
      <c r="UFT2" s="228"/>
      <c r="UFU2" s="228"/>
      <c r="UFV2" s="228"/>
      <c r="UFW2" s="228"/>
      <c r="UFX2" s="228"/>
      <c r="UFY2" s="228"/>
      <c r="UFZ2" s="228"/>
      <c r="UGA2" s="228"/>
      <c r="UGB2" s="228"/>
      <c r="UGC2" s="228"/>
      <c r="UGD2" s="228"/>
      <c r="UGE2" s="228"/>
      <c r="UGF2" s="228"/>
      <c r="UGG2" s="228"/>
      <c r="UGH2" s="228"/>
      <c r="UGI2" s="228"/>
      <c r="UGJ2" s="228"/>
      <c r="UGK2" s="228"/>
      <c r="UGL2" s="228"/>
      <c r="UGM2" s="228"/>
      <c r="UGN2" s="228"/>
      <c r="UGO2" s="228"/>
      <c r="UGP2" s="228"/>
      <c r="UGQ2" s="228"/>
      <c r="UGR2" s="228"/>
      <c r="UGS2" s="228"/>
      <c r="UGT2" s="228"/>
      <c r="UGU2" s="228"/>
      <c r="UGV2" s="228"/>
      <c r="UGW2" s="228"/>
      <c r="UGX2" s="228"/>
      <c r="UGY2" s="228"/>
      <c r="UGZ2" s="228"/>
      <c r="UHA2" s="228"/>
      <c r="UHB2" s="228"/>
      <c r="UHC2" s="228"/>
      <c r="UHD2" s="228"/>
      <c r="UHE2" s="228"/>
      <c r="UHF2" s="228"/>
      <c r="UHG2" s="228"/>
      <c r="UHH2" s="228"/>
      <c r="UHI2" s="228"/>
      <c r="UHJ2" s="228"/>
      <c r="UHK2" s="228"/>
      <c r="UHL2" s="228"/>
      <c r="UHM2" s="228"/>
      <c r="UHN2" s="228"/>
      <c r="UHO2" s="228"/>
      <c r="UHP2" s="228"/>
      <c r="UHQ2" s="228"/>
      <c r="UHR2" s="228"/>
      <c r="UHS2" s="228"/>
      <c r="UHT2" s="228"/>
      <c r="UHU2" s="228"/>
      <c r="UHV2" s="228"/>
      <c r="UHW2" s="228"/>
      <c r="UHX2" s="228"/>
      <c r="UHY2" s="228"/>
      <c r="UHZ2" s="228"/>
      <c r="UIA2" s="228"/>
      <c r="UIB2" s="228"/>
      <c r="UIC2" s="228"/>
      <c r="UID2" s="228"/>
      <c r="UIE2" s="228"/>
      <c r="UIF2" s="228"/>
      <c r="UIG2" s="228"/>
      <c r="UIH2" s="228"/>
      <c r="UII2" s="228"/>
      <c r="UIJ2" s="228"/>
      <c r="UIK2" s="228"/>
      <c r="UIL2" s="228"/>
      <c r="UIM2" s="228"/>
      <c r="UIN2" s="228"/>
      <c r="UIO2" s="228"/>
      <c r="UIP2" s="228"/>
      <c r="UIQ2" s="228"/>
      <c r="UIR2" s="228"/>
      <c r="UIS2" s="228"/>
      <c r="UIT2" s="228"/>
      <c r="UIU2" s="228"/>
      <c r="UIV2" s="228"/>
      <c r="UIW2" s="228"/>
      <c r="UIX2" s="228"/>
      <c r="UIY2" s="228"/>
      <c r="UIZ2" s="228"/>
      <c r="UJA2" s="228"/>
      <c r="UJB2" s="228"/>
      <c r="UJC2" s="228"/>
      <c r="UJD2" s="228"/>
      <c r="UJE2" s="228"/>
      <c r="UJF2" s="228"/>
      <c r="UJG2" s="228"/>
      <c r="UJH2" s="228"/>
      <c r="UJI2" s="228"/>
      <c r="UJJ2" s="228"/>
      <c r="UJK2" s="228"/>
      <c r="UJL2" s="228"/>
      <c r="UJM2" s="228"/>
      <c r="UJN2" s="228"/>
      <c r="UJO2" s="228"/>
      <c r="UJP2" s="228"/>
      <c r="UJQ2" s="228"/>
      <c r="UJR2" s="228"/>
      <c r="UJS2" s="228"/>
      <c r="UJT2" s="228"/>
      <c r="UJU2" s="228"/>
      <c r="UJV2" s="228"/>
      <c r="UJW2" s="228"/>
      <c r="UJX2" s="228"/>
      <c r="UJY2" s="228"/>
      <c r="UJZ2" s="228"/>
      <c r="UKA2" s="228"/>
      <c r="UKB2" s="228"/>
      <c r="UKC2" s="228"/>
      <c r="UKD2" s="228"/>
      <c r="UKE2" s="228"/>
      <c r="UKF2" s="228"/>
      <c r="UKG2" s="228"/>
      <c r="UKH2" s="228"/>
      <c r="UKI2" s="228"/>
      <c r="UKJ2" s="228"/>
      <c r="UKK2" s="228"/>
      <c r="UKL2" s="228"/>
      <c r="UKM2" s="228"/>
      <c r="UKN2" s="228"/>
      <c r="UKO2" s="228"/>
      <c r="UKP2" s="228"/>
      <c r="UKQ2" s="228"/>
      <c r="UKR2" s="228"/>
      <c r="UKS2" s="228"/>
      <c r="UKT2" s="228"/>
      <c r="UKU2" s="228"/>
      <c r="UKV2" s="228"/>
      <c r="UKW2" s="228"/>
      <c r="UKX2" s="228"/>
      <c r="UKY2" s="228"/>
      <c r="UKZ2" s="228"/>
      <c r="ULA2" s="228"/>
      <c r="ULB2" s="228"/>
      <c r="ULC2" s="228"/>
      <c r="ULD2" s="228"/>
      <c r="ULE2" s="228"/>
      <c r="ULF2" s="228"/>
      <c r="ULG2" s="228"/>
      <c r="ULH2" s="228"/>
      <c r="ULI2" s="228"/>
      <c r="ULJ2" s="228"/>
      <c r="ULK2" s="228"/>
      <c r="ULL2" s="228"/>
      <c r="ULM2" s="228"/>
      <c r="ULN2" s="228"/>
      <c r="ULO2" s="228"/>
      <c r="ULP2" s="228"/>
      <c r="ULQ2" s="228"/>
      <c r="ULR2" s="228"/>
      <c r="ULS2" s="228"/>
      <c r="ULT2" s="228"/>
      <c r="ULU2" s="228"/>
      <c r="ULV2" s="228"/>
      <c r="ULW2" s="228"/>
      <c r="ULX2" s="228"/>
      <c r="ULY2" s="228"/>
      <c r="ULZ2" s="228"/>
      <c r="UMA2" s="228"/>
      <c r="UMB2" s="228"/>
      <c r="UMC2" s="228"/>
      <c r="UMD2" s="228"/>
      <c r="UME2" s="228"/>
      <c r="UMF2" s="228"/>
      <c r="UMG2" s="228"/>
      <c r="UMH2" s="228"/>
      <c r="UMI2" s="228"/>
      <c r="UMJ2" s="228"/>
      <c r="UMK2" s="228"/>
      <c r="UML2" s="228"/>
      <c r="UMM2" s="228"/>
      <c r="UMN2" s="228"/>
      <c r="UMO2" s="228"/>
      <c r="UMP2" s="228"/>
      <c r="UMQ2" s="228"/>
      <c r="UMR2" s="228"/>
      <c r="UMS2" s="228"/>
      <c r="UMT2" s="228"/>
      <c r="UMU2" s="228"/>
      <c r="UMV2" s="228"/>
      <c r="UMW2" s="228"/>
      <c r="UMX2" s="228"/>
      <c r="UMY2" s="228"/>
      <c r="UMZ2" s="228"/>
      <c r="UNA2" s="228"/>
      <c r="UNB2" s="228"/>
      <c r="UNC2" s="228"/>
      <c r="UND2" s="228"/>
      <c r="UNE2" s="228"/>
      <c r="UNF2" s="228"/>
      <c r="UNG2" s="228"/>
      <c r="UNH2" s="228"/>
      <c r="UNI2" s="228"/>
      <c r="UNJ2" s="228"/>
      <c r="UNK2" s="228"/>
      <c r="UNL2" s="228"/>
      <c r="UNM2" s="228"/>
      <c r="UNN2" s="228"/>
      <c r="UNO2" s="228"/>
      <c r="UNP2" s="228"/>
      <c r="UNQ2" s="228"/>
      <c r="UNR2" s="228"/>
      <c r="UNS2" s="228"/>
      <c r="UNT2" s="228"/>
      <c r="UNU2" s="228"/>
      <c r="UNV2" s="228"/>
      <c r="UNW2" s="228"/>
      <c r="UNX2" s="228"/>
      <c r="UNY2" s="228"/>
      <c r="UNZ2" s="228"/>
      <c r="UOA2" s="228"/>
      <c r="UOB2" s="228"/>
      <c r="UOC2" s="228"/>
      <c r="UOD2" s="228"/>
      <c r="UOE2" s="228"/>
      <c r="UOF2" s="228"/>
      <c r="UOG2" s="228"/>
      <c r="UOH2" s="228"/>
      <c r="UOI2" s="228"/>
      <c r="UOJ2" s="228"/>
      <c r="UOK2" s="228"/>
      <c r="UOL2" s="228"/>
      <c r="UOM2" s="228"/>
      <c r="UON2" s="228"/>
      <c r="UOO2" s="228"/>
      <c r="UOP2" s="228"/>
      <c r="UOQ2" s="228"/>
      <c r="UOR2" s="228"/>
      <c r="UOS2" s="228"/>
      <c r="UOT2" s="228"/>
      <c r="UOU2" s="228"/>
      <c r="UOV2" s="228"/>
      <c r="UOW2" s="228"/>
      <c r="UOX2" s="228"/>
      <c r="UOY2" s="228"/>
      <c r="UOZ2" s="228"/>
      <c r="UPA2" s="228"/>
      <c r="UPB2" s="228"/>
      <c r="UPC2" s="228"/>
      <c r="UPD2" s="228"/>
      <c r="UPE2" s="228"/>
      <c r="UPF2" s="228"/>
      <c r="UPG2" s="228"/>
      <c r="UPH2" s="228"/>
      <c r="UPI2" s="228"/>
      <c r="UPJ2" s="228"/>
      <c r="UPK2" s="228"/>
      <c r="UPL2" s="228"/>
      <c r="UPM2" s="228"/>
      <c r="UPN2" s="228"/>
      <c r="UPO2" s="228"/>
      <c r="UPP2" s="228"/>
      <c r="UPQ2" s="228"/>
      <c r="UPR2" s="228"/>
      <c r="UPS2" s="228"/>
      <c r="UPT2" s="228"/>
      <c r="UPU2" s="228"/>
      <c r="UPV2" s="228"/>
      <c r="UPW2" s="228"/>
      <c r="UPX2" s="228"/>
      <c r="UPY2" s="228"/>
      <c r="UPZ2" s="228"/>
      <c r="UQA2" s="228"/>
      <c r="UQB2" s="228"/>
      <c r="UQC2" s="228"/>
      <c r="UQD2" s="228"/>
      <c r="UQE2" s="228"/>
      <c r="UQF2" s="228"/>
      <c r="UQG2" s="228"/>
      <c r="UQH2" s="228"/>
      <c r="UQI2" s="228"/>
      <c r="UQJ2" s="228"/>
      <c r="UQK2" s="228"/>
      <c r="UQL2" s="228"/>
      <c r="UQM2" s="228"/>
      <c r="UQN2" s="228"/>
      <c r="UQO2" s="228"/>
      <c r="UQP2" s="228"/>
      <c r="UQQ2" s="228"/>
      <c r="UQR2" s="228"/>
      <c r="UQS2" s="228"/>
      <c r="UQT2" s="228"/>
      <c r="UQU2" s="228"/>
      <c r="UQV2" s="228"/>
      <c r="UQW2" s="228"/>
      <c r="UQX2" s="228"/>
      <c r="UQY2" s="228"/>
      <c r="UQZ2" s="228"/>
      <c r="URA2" s="228"/>
      <c r="URB2" s="228"/>
      <c r="URC2" s="228"/>
      <c r="URD2" s="228"/>
      <c r="URE2" s="228"/>
      <c r="URF2" s="228"/>
      <c r="URG2" s="228"/>
      <c r="URH2" s="228"/>
      <c r="URI2" s="228"/>
      <c r="URJ2" s="228"/>
      <c r="URK2" s="228"/>
      <c r="URL2" s="228"/>
      <c r="URM2" s="228"/>
      <c r="URN2" s="228"/>
      <c r="URO2" s="228"/>
      <c r="URP2" s="228"/>
      <c r="URQ2" s="228"/>
      <c r="URR2" s="228"/>
      <c r="URS2" s="228"/>
      <c r="URT2" s="228"/>
      <c r="URU2" s="228"/>
      <c r="URV2" s="228"/>
      <c r="URW2" s="228"/>
      <c r="URX2" s="228"/>
      <c r="URY2" s="228"/>
      <c r="URZ2" s="228"/>
      <c r="USA2" s="228"/>
      <c r="USB2" s="228"/>
      <c r="USC2" s="228"/>
      <c r="USD2" s="228"/>
      <c r="USE2" s="228"/>
      <c r="USF2" s="228"/>
      <c r="USG2" s="228"/>
      <c r="USH2" s="228"/>
      <c r="USI2" s="228"/>
      <c r="USJ2" s="228"/>
      <c r="USK2" s="228"/>
      <c r="USL2" s="228"/>
      <c r="USM2" s="228"/>
      <c r="USN2" s="228"/>
      <c r="USO2" s="228"/>
      <c r="USP2" s="228"/>
      <c r="USQ2" s="228"/>
      <c r="USR2" s="228"/>
      <c r="USS2" s="228"/>
      <c r="UST2" s="228"/>
      <c r="USU2" s="228"/>
      <c r="USV2" s="228"/>
      <c r="USW2" s="228"/>
      <c r="USX2" s="228"/>
      <c r="USY2" s="228"/>
      <c r="USZ2" s="228"/>
      <c r="UTA2" s="228"/>
      <c r="UTB2" s="228"/>
      <c r="UTC2" s="228"/>
      <c r="UTD2" s="228"/>
      <c r="UTE2" s="228"/>
      <c r="UTF2" s="228"/>
      <c r="UTG2" s="228"/>
      <c r="UTH2" s="228"/>
      <c r="UTI2" s="228"/>
      <c r="UTJ2" s="228"/>
      <c r="UTK2" s="228"/>
      <c r="UTL2" s="228"/>
      <c r="UTM2" s="228"/>
      <c r="UTN2" s="228"/>
      <c r="UTO2" s="228"/>
      <c r="UTP2" s="228"/>
      <c r="UTQ2" s="228"/>
      <c r="UTR2" s="228"/>
      <c r="UTS2" s="228"/>
      <c r="UTT2" s="228"/>
      <c r="UTU2" s="228"/>
      <c r="UTV2" s="228"/>
      <c r="UTW2" s="228"/>
      <c r="UTX2" s="228"/>
      <c r="UTY2" s="228"/>
      <c r="UTZ2" s="228"/>
      <c r="UUA2" s="228"/>
      <c r="UUB2" s="228"/>
      <c r="UUC2" s="228"/>
      <c r="UUD2" s="228"/>
      <c r="UUE2" s="228"/>
      <c r="UUF2" s="228"/>
      <c r="UUG2" s="228"/>
      <c r="UUH2" s="228"/>
      <c r="UUI2" s="228"/>
      <c r="UUJ2" s="228"/>
      <c r="UUK2" s="228"/>
      <c r="UUL2" s="228"/>
      <c r="UUM2" s="228"/>
      <c r="UUN2" s="228"/>
      <c r="UUO2" s="228"/>
      <c r="UUP2" s="228"/>
      <c r="UUQ2" s="228"/>
      <c r="UUR2" s="228"/>
      <c r="UUS2" s="228"/>
      <c r="UUT2" s="228"/>
      <c r="UUU2" s="228"/>
      <c r="UUV2" s="228"/>
      <c r="UUW2" s="228"/>
      <c r="UUX2" s="228"/>
      <c r="UUY2" s="228"/>
      <c r="UUZ2" s="228"/>
      <c r="UVA2" s="228"/>
      <c r="UVB2" s="228"/>
      <c r="UVC2" s="228"/>
      <c r="UVD2" s="228"/>
      <c r="UVE2" s="228"/>
      <c r="UVF2" s="228"/>
      <c r="UVG2" s="228"/>
      <c r="UVH2" s="228"/>
      <c r="UVI2" s="228"/>
      <c r="UVJ2" s="228"/>
      <c r="UVK2" s="228"/>
      <c r="UVL2" s="228"/>
      <c r="UVM2" s="228"/>
      <c r="UVN2" s="228"/>
      <c r="UVO2" s="228"/>
      <c r="UVP2" s="228"/>
      <c r="UVQ2" s="228"/>
      <c r="UVR2" s="228"/>
      <c r="UVS2" s="228"/>
      <c r="UVT2" s="228"/>
      <c r="UVU2" s="228"/>
      <c r="UVV2" s="228"/>
      <c r="UVW2" s="228"/>
      <c r="UVX2" s="228"/>
      <c r="UVY2" s="228"/>
      <c r="UVZ2" s="228"/>
      <c r="UWA2" s="228"/>
      <c r="UWB2" s="228"/>
      <c r="UWC2" s="228"/>
      <c r="UWD2" s="228"/>
      <c r="UWE2" s="228"/>
      <c r="UWF2" s="228"/>
      <c r="UWG2" s="228"/>
      <c r="UWH2" s="228"/>
      <c r="UWI2" s="228"/>
      <c r="UWJ2" s="228"/>
      <c r="UWK2" s="228"/>
      <c r="UWL2" s="228"/>
      <c r="UWM2" s="228"/>
      <c r="UWN2" s="228"/>
      <c r="UWO2" s="228"/>
      <c r="UWP2" s="228"/>
      <c r="UWQ2" s="228"/>
      <c r="UWR2" s="228"/>
      <c r="UWS2" s="228"/>
      <c r="UWT2" s="228"/>
      <c r="UWU2" s="228"/>
      <c r="UWV2" s="228"/>
      <c r="UWW2" s="228"/>
      <c r="UWX2" s="228"/>
      <c r="UWY2" s="228"/>
      <c r="UWZ2" s="228"/>
      <c r="UXA2" s="228"/>
      <c r="UXB2" s="228"/>
      <c r="UXC2" s="228"/>
      <c r="UXD2" s="228"/>
      <c r="UXE2" s="228"/>
      <c r="UXF2" s="228"/>
      <c r="UXG2" s="228"/>
      <c r="UXH2" s="228"/>
      <c r="UXI2" s="228"/>
      <c r="UXJ2" s="228"/>
      <c r="UXK2" s="228"/>
      <c r="UXL2" s="228"/>
      <c r="UXM2" s="228"/>
      <c r="UXN2" s="228"/>
      <c r="UXO2" s="228"/>
      <c r="UXP2" s="228"/>
      <c r="UXQ2" s="228"/>
      <c r="UXR2" s="228"/>
      <c r="UXS2" s="228"/>
      <c r="UXT2" s="228"/>
      <c r="UXU2" s="228"/>
      <c r="UXV2" s="228"/>
      <c r="UXW2" s="228"/>
      <c r="UXX2" s="228"/>
      <c r="UXY2" s="228"/>
      <c r="UXZ2" s="228"/>
      <c r="UYA2" s="228"/>
      <c r="UYB2" s="228"/>
      <c r="UYC2" s="228"/>
      <c r="UYD2" s="228"/>
      <c r="UYE2" s="228"/>
      <c r="UYF2" s="228"/>
      <c r="UYG2" s="228"/>
      <c r="UYH2" s="228"/>
      <c r="UYI2" s="228"/>
      <c r="UYJ2" s="228"/>
      <c r="UYK2" s="228"/>
      <c r="UYL2" s="228"/>
      <c r="UYM2" s="228"/>
      <c r="UYN2" s="228"/>
      <c r="UYO2" s="228"/>
      <c r="UYP2" s="228"/>
      <c r="UYQ2" s="228"/>
      <c r="UYR2" s="228"/>
      <c r="UYS2" s="228"/>
      <c r="UYT2" s="228"/>
      <c r="UYU2" s="228"/>
      <c r="UYV2" s="228"/>
      <c r="UYW2" s="228"/>
      <c r="UYX2" s="228"/>
      <c r="UYY2" s="228"/>
      <c r="UYZ2" s="228"/>
      <c r="UZA2" s="228"/>
      <c r="UZB2" s="228"/>
      <c r="UZC2" s="228"/>
      <c r="UZD2" s="228"/>
      <c r="UZE2" s="228"/>
      <c r="UZF2" s="228"/>
      <c r="UZG2" s="228"/>
      <c r="UZH2" s="228"/>
      <c r="UZI2" s="228"/>
      <c r="UZJ2" s="228"/>
      <c r="UZK2" s="228"/>
      <c r="UZL2" s="228"/>
      <c r="UZM2" s="228"/>
      <c r="UZN2" s="228"/>
      <c r="UZO2" s="228"/>
      <c r="UZP2" s="228"/>
      <c r="UZQ2" s="228"/>
      <c r="UZR2" s="228"/>
      <c r="UZS2" s="228"/>
      <c r="UZT2" s="228"/>
      <c r="UZU2" s="228"/>
      <c r="UZV2" s="228"/>
      <c r="UZW2" s="228"/>
      <c r="UZX2" s="228"/>
      <c r="UZY2" s="228"/>
      <c r="UZZ2" s="228"/>
      <c r="VAA2" s="228"/>
      <c r="VAB2" s="228"/>
      <c r="VAC2" s="228"/>
      <c r="VAD2" s="228"/>
      <c r="VAE2" s="228"/>
      <c r="VAF2" s="228"/>
      <c r="VAG2" s="228"/>
      <c r="VAH2" s="228"/>
      <c r="VAI2" s="228"/>
      <c r="VAJ2" s="228"/>
      <c r="VAK2" s="228"/>
      <c r="VAL2" s="228"/>
      <c r="VAM2" s="228"/>
      <c r="VAN2" s="228"/>
      <c r="VAO2" s="228"/>
      <c r="VAP2" s="228"/>
      <c r="VAQ2" s="228"/>
      <c r="VAR2" s="228"/>
      <c r="VAS2" s="228"/>
      <c r="VAT2" s="228"/>
      <c r="VAU2" s="228"/>
      <c r="VAV2" s="228"/>
      <c r="VAW2" s="228"/>
      <c r="VAX2" s="228"/>
      <c r="VAY2" s="228"/>
      <c r="VAZ2" s="228"/>
      <c r="VBA2" s="228"/>
      <c r="VBB2" s="228"/>
      <c r="VBC2" s="228"/>
      <c r="VBD2" s="228"/>
      <c r="VBE2" s="228"/>
      <c r="VBF2" s="228"/>
      <c r="VBG2" s="228"/>
      <c r="VBH2" s="228"/>
      <c r="VBI2" s="228"/>
      <c r="VBJ2" s="228"/>
      <c r="VBK2" s="228"/>
      <c r="VBL2" s="228"/>
      <c r="VBM2" s="228"/>
      <c r="VBN2" s="228"/>
      <c r="VBO2" s="228"/>
      <c r="VBP2" s="228"/>
      <c r="VBQ2" s="228"/>
      <c r="VBR2" s="228"/>
      <c r="VBS2" s="228"/>
      <c r="VBT2" s="228"/>
      <c r="VBU2" s="228"/>
      <c r="VBV2" s="228"/>
      <c r="VBW2" s="228"/>
      <c r="VBX2" s="228"/>
      <c r="VBY2" s="228"/>
      <c r="VBZ2" s="228"/>
      <c r="VCA2" s="228"/>
      <c r="VCB2" s="228"/>
      <c r="VCC2" s="228"/>
      <c r="VCD2" s="228"/>
      <c r="VCE2" s="228"/>
      <c r="VCF2" s="228"/>
      <c r="VCG2" s="228"/>
      <c r="VCH2" s="228"/>
      <c r="VCI2" s="228"/>
      <c r="VCJ2" s="228"/>
      <c r="VCK2" s="228"/>
      <c r="VCL2" s="228"/>
      <c r="VCM2" s="228"/>
      <c r="VCN2" s="228"/>
      <c r="VCO2" s="228"/>
      <c r="VCP2" s="228"/>
      <c r="VCQ2" s="228"/>
      <c r="VCR2" s="228"/>
      <c r="VCS2" s="228"/>
      <c r="VCT2" s="228"/>
      <c r="VCU2" s="228"/>
      <c r="VCV2" s="228"/>
      <c r="VCW2" s="228"/>
      <c r="VCX2" s="228"/>
      <c r="VCY2" s="228"/>
      <c r="VCZ2" s="228"/>
      <c r="VDA2" s="228"/>
      <c r="VDB2" s="228"/>
      <c r="VDC2" s="228"/>
      <c r="VDD2" s="228"/>
      <c r="VDE2" s="228"/>
      <c r="VDF2" s="228"/>
      <c r="VDG2" s="228"/>
      <c r="VDH2" s="228"/>
      <c r="VDI2" s="228"/>
      <c r="VDJ2" s="228"/>
      <c r="VDK2" s="228"/>
      <c r="VDL2" s="228"/>
      <c r="VDM2" s="228"/>
      <c r="VDN2" s="228"/>
      <c r="VDO2" s="228"/>
      <c r="VDP2" s="228"/>
      <c r="VDQ2" s="228"/>
      <c r="VDR2" s="228"/>
      <c r="VDS2" s="228"/>
      <c r="VDT2" s="228"/>
      <c r="VDU2" s="228"/>
      <c r="VDV2" s="228"/>
      <c r="VDW2" s="228"/>
      <c r="VDX2" s="228"/>
      <c r="VDY2" s="228"/>
      <c r="VDZ2" s="228"/>
      <c r="VEA2" s="228"/>
      <c r="VEB2" s="228"/>
      <c r="VEC2" s="228"/>
      <c r="VED2" s="228"/>
      <c r="VEE2" s="228"/>
      <c r="VEF2" s="228"/>
      <c r="VEG2" s="228"/>
      <c r="VEH2" s="228"/>
      <c r="VEI2" s="228"/>
      <c r="VEJ2" s="228"/>
      <c r="VEK2" s="228"/>
      <c r="VEL2" s="228"/>
      <c r="VEM2" s="228"/>
      <c r="VEN2" s="228"/>
      <c r="VEO2" s="228"/>
      <c r="VEP2" s="228"/>
      <c r="VEQ2" s="228"/>
      <c r="VER2" s="228"/>
      <c r="VES2" s="228"/>
      <c r="VET2" s="228"/>
      <c r="VEU2" s="228"/>
      <c r="VEV2" s="228"/>
      <c r="VEW2" s="228"/>
      <c r="VEX2" s="228"/>
      <c r="VEY2" s="228"/>
      <c r="VEZ2" s="228"/>
      <c r="VFA2" s="228"/>
      <c r="VFB2" s="228"/>
      <c r="VFC2" s="228"/>
      <c r="VFD2" s="228"/>
      <c r="VFE2" s="228"/>
      <c r="VFF2" s="228"/>
      <c r="VFG2" s="228"/>
      <c r="VFH2" s="228"/>
      <c r="VFI2" s="228"/>
      <c r="VFJ2" s="228"/>
      <c r="VFK2" s="228"/>
      <c r="VFL2" s="228"/>
      <c r="VFM2" s="228"/>
      <c r="VFN2" s="228"/>
      <c r="VFO2" s="228"/>
      <c r="VFP2" s="228"/>
      <c r="VFQ2" s="228"/>
      <c r="VFR2" s="228"/>
      <c r="VFS2" s="228"/>
      <c r="VFT2" s="228"/>
      <c r="VFU2" s="228"/>
      <c r="VFV2" s="228"/>
      <c r="VFW2" s="228"/>
      <c r="VFX2" s="228"/>
      <c r="VFY2" s="228"/>
      <c r="VFZ2" s="228"/>
      <c r="VGA2" s="228"/>
      <c r="VGB2" s="228"/>
      <c r="VGC2" s="228"/>
      <c r="VGD2" s="228"/>
      <c r="VGE2" s="228"/>
      <c r="VGF2" s="228"/>
      <c r="VGG2" s="228"/>
      <c r="VGH2" s="228"/>
      <c r="VGI2" s="228"/>
      <c r="VGJ2" s="228"/>
      <c r="VGK2" s="228"/>
      <c r="VGL2" s="228"/>
      <c r="VGM2" s="228"/>
      <c r="VGN2" s="228"/>
      <c r="VGO2" s="228"/>
      <c r="VGP2" s="228"/>
      <c r="VGQ2" s="228"/>
      <c r="VGR2" s="228"/>
      <c r="VGS2" s="228"/>
      <c r="VGT2" s="228"/>
      <c r="VGU2" s="228"/>
      <c r="VGV2" s="228"/>
      <c r="VGW2" s="228"/>
      <c r="VGX2" s="228"/>
      <c r="VGY2" s="228"/>
      <c r="VGZ2" s="228"/>
      <c r="VHA2" s="228"/>
      <c r="VHB2" s="228"/>
      <c r="VHC2" s="228"/>
      <c r="VHD2" s="228"/>
      <c r="VHE2" s="228"/>
      <c r="VHF2" s="228"/>
      <c r="VHG2" s="228"/>
      <c r="VHH2" s="228"/>
      <c r="VHI2" s="228"/>
      <c r="VHJ2" s="228"/>
      <c r="VHK2" s="228"/>
      <c r="VHL2" s="228"/>
      <c r="VHM2" s="228"/>
      <c r="VHN2" s="228"/>
      <c r="VHO2" s="228"/>
      <c r="VHP2" s="228"/>
      <c r="VHQ2" s="228"/>
      <c r="VHR2" s="228"/>
      <c r="VHS2" s="228"/>
      <c r="VHT2" s="228"/>
      <c r="VHU2" s="228"/>
      <c r="VHV2" s="228"/>
      <c r="VHW2" s="228"/>
      <c r="VHX2" s="228"/>
      <c r="VHY2" s="228"/>
      <c r="VHZ2" s="228"/>
      <c r="VIA2" s="228"/>
      <c r="VIB2" s="228"/>
      <c r="VIC2" s="228"/>
      <c r="VID2" s="228"/>
      <c r="VIE2" s="228"/>
      <c r="VIF2" s="228"/>
      <c r="VIG2" s="228"/>
      <c r="VIH2" s="228"/>
      <c r="VII2" s="228"/>
      <c r="VIJ2" s="228"/>
      <c r="VIK2" s="228"/>
      <c r="VIL2" s="228"/>
      <c r="VIM2" s="228"/>
      <c r="VIN2" s="228"/>
      <c r="VIO2" s="228"/>
      <c r="VIP2" s="228"/>
      <c r="VIQ2" s="228"/>
      <c r="VIR2" s="228"/>
      <c r="VIS2" s="228"/>
      <c r="VIT2" s="228"/>
      <c r="VIU2" s="228"/>
      <c r="VIV2" s="228"/>
      <c r="VIW2" s="228"/>
      <c r="VIX2" s="228"/>
      <c r="VIY2" s="228"/>
      <c r="VIZ2" s="228"/>
      <c r="VJA2" s="228"/>
      <c r="VJB2" s="228"/>
      <c r="VJC2" s="228"/>
      <c r="VJD2" s="228"/>
      <c r="VJE2" s="228"/>
      <c r="VJF2" s="228"/>
      <c r="VJG2" s="228"/>
      <c r="VJH2" s="228"/>
      <c r="VJI2" s="228"/>
      <c r="VJJ2" s="228"/>
      <c r="VJK2" s="228"/>
      <c r="VJL2" s="228"/>
      <c r="VJM2" s="228"/>
      <c r="VJN2" s="228"/>
      <c r="VJO2" s="228"/>
      <c r="VJP2" s="228"/>
      <c r="VJQ2" s="228"/>
      <c r="VJR2" s="228"/>
      <c r="VJS2" s="228"/>
      <c r="VJT2" s="228"/>
      <c r="VJU2" s="228"/>
      <c r="VJV2" s="228"/>
      <c r="VJW2" s="228"/>
      <c r="VJX2" s="228"/>
      <c r="VJY2" s="228"/>
      <c r="VJZ2" s="228"/>
      <c r="VKA2" s="228"/>
      <c r="VKB2" s="228"/>
      <c r="VKC2" s="228"/>
      <c r="VKD2" s="228"/>
      <c r="VKE2" s="228"/>
      <c r="VKF2" s="228"/>
      <c r="VKG2" s="228"/>
      <c r="VKH2" s="228"/>
      <c r="VKI2" s="228"/>
      <c r="VKJ2" s="228"/>
      <c r="VKK2" s="228"/>
      <c r="VKL2" s="228"/>
      <c r="VKM2" s="228"/>
      <c r="VKN2" s="228"/>
      <c r="VKO2" s="228"/>
      <c r="VKP2" s="228"/>
      <c r="VKQ2" s="228"/>
      <c r="VKR2" s="228"/>
      <c r="VKS2" s="228"/>
      <c r="VKT2" s="228"/>
      <c r="VKU2" s="228"/>
      <c r="VKV2" s="228"/>
      <c r="VKW2" s="228"/>
      <c r="VKX2" s="228"/>
      <c r="VKY2" s="228"/>
      <c r="VKZ2" s="228"/>
      <c r="VLA2" s="228"/>
      <c r="VLB2" s="228"/>
      <c r="VLC2" s="228"/>
      <c r="VLD2" s="228"/>
      <c r="VLE2" s="228"/>
      <c r="VLF2" s="228"/>
      <c r="VLG2" s="228"/>
      <c r="VLH2" s="228"/>
      <c r="VLI2" s="228"/>
      <c r="VLJ2" s="228"/>
      <c r="VLK2" s="228"/>
      <c r="VLL2" s="228"/>
      <c r="VLM2" s="228"/>
      <c r="VLN2" s="228"/>
      <c r="VLO2" s="228"/>
      <c r="VLP2" s="228"/>
      <c r="VLQ2" s="228"/>
      <c r="VLR2" s="228"/>
      <c r="VLS2" s="228"/>
      <c r="VLT2" s="228"/>
      <c r="VLU2" s="228"/>
      <c r="VLV2" s="228"/>
      <c r="VLW2" s="228"/>
      <c r="VLX2" s="228"/>
      <c r="VLY2" s="228"/>
      <c r="VLZ2" s="228"/>
      <c r="VMA2" s="228"/>
      <c r="VMB2" s="228"/>
      <c r="VMC2" s="228"/>
      <c r="VMD2" s="228"/>
      <c r="VME2" s="228"/>
      <c r="VMF2" s="228"/>
      <c r="VMG2" s="228"/>
      <c r="VMH2" s="228"/>
      <c r="VMI2" s="228"/>
      <c r="VMJ2" s="228"/>
      <c r="VMK2" s="228"/>
      <c r="VML2" s="228"/>
      <c r="VMM2" s="228"/>
      <c r="VMN2" s="228"/>
      <c r="VMO2" s="228"/>
      <c r="VMP2" s="228"/>
      <c r="VMQ2" s="228"/>
      <c r="VMR2" s="228"/>
      <c r="VMS2" s="228"/>
      <c r="VMT2" s="228"/>
      <c r="VMU2" s="228"/>
      <c r="VMV2" s="228"/>
      <c r="VMW2" s="228"/>
      <c r="VMX2" s="228"/>
      <c r="VMY2" s="228"/>
      <c r="VMZ2" s="228"/>
      <c r="VNA2" s="228"/>
      <c r="VNB2" s="228"/>
      <c r="VNC2" s="228"/>
      <c r="VND2" s="228"/>
      <c r="VNE2" s="228"/>
      <c r="VNF2" s="228"/>
      <c r="VNG2" s="228"/>
      <c r="VNH2" s="228"/>
      <c r="VNI2" s="228"/>
      <c r="VNJ2" s="228"/>
      <c r="VNK2" s="228"/>
      <c r="VNL2" s="228"/>
      <c r="VNM2" s="228"/>
      <c r="VNN2" s="228"/>
      <c r="VNO2" s="228"/>
      <c r="VNP2" s="228"/>
      <c r="VNQ2" s="228"/>
      <c r="VNR2" s="228"/>
      <c r="VNS2" s="228"/>
      <c r="VNT2" s="228"/>
      <c r="VNU2" s="228"/>
      <c r="VNV2" s="228"/>
      <c r="VNW2" s="228"/>
      <c r="VNX2" s="228"/>
      <c r="VNY2" s="228"/>
      <c r="VNZ2" s="228"/>
      <c r="VOA2" s="228"/>
      <c r="VOB2" s="228"/>
      <c r="VOC2" s="228"/>
      <c r="VOD2" s="228"/>
      <c r="VOE2" s="228"/>
      <c r="VOF2" s="228"/>
      <c r="VOG2" s="228"/>
      <c r="VOH2" s="228"/>
      <c r="VOI2" s="228"/>
      <c r="VOJ2" s="228"/>
      <c r="VOK2" s="228"/>
      <c r="VOL2" s="228"/>
      <c r="VOM2" s="228"/>
      <c r="VON2" s="228"/>
      <c r="VOO2" s="228"/>
      <c r="VOP2" s="228"/>
      <c r="VOQ2" s="228"/>
      <c r="VOR2" s="228"/>
      <c r="VOS2" s="228"/>
      <c r="VOT2" s="228"/>
      <c r="VOU2" s="228"/>
      <c r="VOV2" s="228"/>
      <c r="VOW2" s="228"/>
      <c r="VOX2" s="228"/>
      <c r="VOY2" s="228"/>
      <c r="VOZ2" s="228"/>
      <c r="VPA2" s="228"/>
      <c r="VPB2" s="228"/>
      <c r="VPC2" s="228"/>
      <c r="VPD2" s="228"/>
      <c r="VPE2" s="228"/>
      <c r="VPF2" s="228"/>
      <c r="VPG2" s="228"/>
      <c r="VPH2" s="228"/>
      <c r="VPI2" s="228"/>
      <c r="VPJ2" s="228"/>
      <c r="VPK2" s="228"/>
      <c r="VPL2" s="228"/>
      <c r="VPM2" s="228"/>
      <c r="VPN2" s="228"/>
      <c r="VPO2" s="228"/>
      <c r="VPP2" s="228"/>
      <c r="VPQ2" s="228"/>
      <c r="VPR2" s="228"/>
      <c r="VPS2" s="228"/>
      <c r="VPT2" s="228"/>
      <c r="VPU2" s="228"/>
      <c r="VPV2" s="228"/>
      <c r="VPW2" s="228"/>
      <c r="VPX2" s="228"/>
      <c r="VPY2" s="228"/>
      <c r="VPZ2" s="228"/>
      <c r="VQA2" s="228"/>
      <c r="VQB2" s="228"/>
      <c r="VQC2" s="228"/>
      <c r="VQD2" s="228"/>
      <c r="VQE2" s="228"/>
      <c r="VQF2" s="228"/>
      <c r="VQG2" s="228"/>
      <c r="VQH2" s="228"/>
      <c r="VQI2" s="228"/>
      <c r="VQJ2" s="228"/>
      <c r="VQK2" s="228"/>
      <c r="VQL2" s="228"/>
      <c r="VQM2" s="228"/>
      <c r="VQN2" s="228"/>
      <c r="VQO2" s="228"/>
      <c r="VQP2" s="228"/>
      <c r="VQQ2" s="228"/>
      <c r="VQR2" s="228"/>
      <c r="VQS2" s="228"/>
      <c r="VQT2" s="228"/>
      <c r="VQU2" s="228"/>
      <c r="VQV2" s="228"/>
      <c r="VQW2" s="228"/>
      <c r="VQX2" s="228"/>
      <c r="VQY2" s="228"/>
      <c r="VQZ2" s="228"/>
      <c r="VRA2" s="228"/>
      <c r="VRB2" s="228"/>
      <c r="VRC2" s="228"/>
      <c r="VRD2" s="228"/>
      <c r="VRE2" s="228"/>
      <c r="VRF2" s="228"/>
      <c r="VRG2" s="228"/>
      <c r="VRH2" s="228"/>
      <c r="VRI2" s="228"/>
      <c r="VRJ2" s="228"/>
      <c r="VRK2" s="228"/>
      <c r="VRL2" s="228"/>
      <c r="VRM2" s="228"/>
      <c r="VRN2" s="228"/>
      <c r="VRO2" s="228"/>
      <c r="VRP2" s="228"/>
      <c r="VRQ2" s="228"/>
      <c r="VRR2" s="228"/>
      <c r="VRS2" s="228"/>
      <c r="VRT2" s="228"/>
      <c r="VRU2" s="228"/>
      <c r="VRV2" s="228"/>
      <c r="VRW2" s="228"/>
      <c r="VRX2" s="228"/>
      <c r="VRY2" s="228"/>
      <c r="VRZ2" s="228"/>
      <c r="VSA2" s="228"/>
      <c r="VSB2" s="228"/>
      <c r="VSC2" s="228"/>
      <c r="VSD2" s="228"/>
      <c r="VSE2" s="228"/>
      <c r="VSF2" s="228"/>
      <c r="VSG2" s="228"/>
      <c r="VSH2" s="228"/>
      <c r="VSI2" s="228"/>
      <c r="VSJ2" s="228"/>
      <c r="VSK2" s="228"/>
      <c r="VSL2" s="228"/>
      <c r="VSM2" s="228"/>
      <c r="VSN2" s="228"/>
      <c r="VSO2" s="228"/>
      <c r="VSP2" s="228"/>
      <c r="VSQ2" s="228"/>
      <c r="VSR2" s="228"/>
      <c r="VSS2" s="228"/>
      <c r="VST2" s="228"/>
      <c r="VSU2" s="228"/>
      <c r="VSV2" s="228"/>
      <c r="VSW2" s="228"/>
      <c r="VSX2" s="228"/>
      <c r="VSY2" s="228"/>
      <c r="VSZ2" s="228"/>
      <c r="VTA2" s="228"/>
      <c r="VTB2" s="228"/>
      <c r="VTC2" s="228"/>
      <c r="VTD2" s="228"/>
      <c r="VTE2" s="228"/>
      <c r="VTF2" s="228"/>
      <c r="VTG2" s="228"/>
      <c r="VTH2" s="228"/>
      <c r="VTI2" s="228"/>
      <c r="VTJ2" s="228"/>
      <c r="VTK2" s="228"/>
      <c r="VTL2" s="228"/>
      <c r="VTM2" s="228"/>
      <c r="VTN2" s="228"/>
      <c r="VTO2" s="228"/>
      <c r="VTP2" s="228"/>
      <c r="VTQ2" s="228"/>
      <c r="VTR2" s="228"/>
      <c r="VTS2" s="228"/>
      <c r="VTT2" s="228"/>
      <c r="VTU2" s="228"/>
      <c r="VTV2" s="228"/>
      <c r="VTW2" s="228"/>
      <c r="VTX2" s="228"/>
      <c r="VTY2" s="228"/>
      <c r="VTZ2" s="228"/>
      <c r="VUA2" s="228"/>
      <c r="VUB2" s="228"/>
      <c r="VUC2" s="228"/>
      <c r="VUD2" s="228"/>
      <c r="VUE2" s="228"/>
      <c r="VUF2" s="228"/>
      <c r="VUG2" s="228"/>
      <c r="VUH2" s="228"/>
      <c r="VUI2" s="228"/>
      <c r="VUJ2" s="228"/>
      <c r="VUK2" s="228"/>
      <c r="VUL2" s="228"/>
      <c r="VUM2" s="228"/>
      <c r="VUN2" s="228"/>
      <c r="VUO2" s="228"/>
      <c r="VUP2" s="228"/>
      <c r="VUQ2" s="228"/>
      <c r="VUR2" s="228"/>
      <c r="VUS2" s="228"/>
      <c r="VUT2" s="228"/>
      <c r="VUU2" s="228"/>
      <c r="VUV2" s="228"/>
      <c r="VUW2" s="228"/>
      <c r="VUX2" s="228"/>
      <c r="VUY2" s="228"/>
      <c r="VUZ2" s="228"/>
      <c r="VVA2" s="228"/>
      <c r="VVB2" s="228"/>
      <c r="VVC2" s="228"/>
      <c r="VVD2" s="228"/>
      <c r="VVE2" s="228"/>
      <c r="VVF2" s="228"/>
      <c r="VVG2" s="228"/>
      <c r="VVH2" s="228"/>
      <c r="VVI2" s="228"/>
      <c r="VVJ2" s="228"/>
      <c r="VVK2" s="228"/>
      <c r="VVL2" s="228"/>
      <c r="VVM2" s="228"/>
      <c r="VVN2" s="228"/>
      <c r="VVO2" s="228"/>
      <c r="VVP2" s="228"/>
      <c r="VVQ2" s="228"/>
      <c r="VVR2" s="228"/>
      <c r="VVS2" s="228"/>
      <c r="VVT2" s="228"/>
      <c r="VVU2" s="228"/>
      <c r="VVV2" s="228"/>
      <c r="VVW2" s="228"/>
      <c r="VVX2" s="228"/>
      <c r="VVY2" s="228"/>
      <c r="VVZ2" s="228"/>
      <c r="VWA2" s="228"/>
      <c r="VWB2" s="228"/>
      <c r="VWC2" s="228"/>
      <c r="VWD2" s="228"/>
      <c r="VWE2" s="228"/>
      <c r="VWF2" s="228"/>
      <c r="VWG2" s="228"/>
      <c r="VWH2" s="228"/>
      <c r="VWI2" s="228"/>
      <c r="VWJ2" s="228"/>
      <c r="VWK2" s="228"/>
      <c r="VWL2" s="228"/>
      <c r="VWM2" s="228"/>
      <c r="VWN2" s="228"/>
      <c r="VWO2" s="228"/>
      <c r="VWP2" s="228"/>
      <c r="VWQ2" s="228"/>
      <c r="VWR2" s="228"/>
      <c r="VWS2" s="228"/>
      <c r="VWT2" s="228"/>
      <c r="VWU2" s="228"/>
      <c r="VWV2" s="228"/>
      <c r="VWW2" s="228"/>
      <c r="VWX2" s="228"/>
      <c r="VWY2" s="228"/>
      <c r="VWZ2" s="228"/>
      <c r="VXA2" s="228"/>
      <c r="VXB2" s="228"/>
      <c r="VXC2" s="228"/>
      <c r="VXD2" s="228"/>
      <c r="VXE2" s="228"/>
      <c r="VXF2" s="228"/>
      <c r="VXG2" s="228"/>
      <c r="VXH2" s="228"/>
      <c r="VXI2" s="228"/>
      <c r="VXJ2" s="228"/>
      <c r="VXK2" s="228"/>
      <c r="VXL2" s="228"/>
      <c r="VXM2" s="228"/>
      <c r="VXN2" s="228"/>
      <c r="VXO2" s="228"/>
      <c r="VXP2" s="228"/>
      <c r="VXQ2" s="228"/>
      <c r="VXR2" s="228"/>
      <c r="VXS2" s="228"/>
      <c r="VXT2" s="228"/>
      <c r="VXU2" s="228"/>
      <c r="VXV2" s="228"/>
      <c r="VXW2" s="228"/>
      <c r="VXX2" s="228"/>
      <c r="VXY2" s="228"/>
      <c r="VXZ2" s="228"/>
      <c r="VYA2" s="228"/>
      <c r="VYB2" s="228"/>
      <c r="VYC2" s="228"/>
      <c r="VYD2" s="228"/>
      <c r="VYE2" s="228"/>
      <c r="VYF2" s="228"/>
      <c r="VYG2" s="228"/>
      <c r="VYH2" s="228"/>
      <c r="VYI2" s="228"/>
      <c r="VYJ2" s="228"/>
      <c r="VYK2" s="228"/>
      <c r="VYL2" s="228"/>
      <c r="VYM2" s="228"/>
      <c r="VYN2" s="228"/>
      <c r="VYO2" s="228"/>
      <c r="VYP2" s="228"/>
      <c r="VYQ2" s="228"/>
      <c r="VYR2" s="228"/>
      <c r="VYS2" s="228"/>
      <c r="VYT2" s="228"/>
      <c r="VYU2" s="228"/>
      <c r="VYV2" s="228"/>
      <c r="VYW2" s="228"/>
      <c r="VYX2" s="228"/>
      <c r="VYY2" s="228"/>
      <c r="VYZ2" s="228"/>
      <c r="VZA2" s="228"/>
      <c r="VZB2" s="228"/>
      <c r="VZC2" s="228"/>
      <c r="VZD2" s="228"/>
      <c r="VZE2" s="228"/>
      <c r="VZF2" s="228"/>
      <c r="VZG2" s="228"/>
      <c r="VZH2" s="228"/>
      <c r="VZI2" s="228"/>
      <c r="VZJ2" s="228"/>
      <c r="VZK2" s="228"/>
      <c r="VZL2" s="228"/>
      <c r="VZM2" s="228"/>
      <c r="VZN2" s="228"/>
      <c r="VZO2" s="228"/>
      <c r="VZP2" s="228"/>
      <c r="VZQ2" s="228"/>
      <c r="VZR2" s="228"/>
      <c r="VZS2" s="228"/>
      <c r="VZT2" s="228"/>
      <c r="VZU2" s="228"/>
      <c r="VZV2" s="228"/>
      <c r="VZW2" s="228"/>
      <c r="VZX2" s="228"/>
      <c r="VZY2" s="228"/>
      <c r="VZZ2" s="228"/>
      <c r="WAA2" s="228"/>
      <c r="WAB2" s="228"/>
      <c r="WAC2" s="228"/>
      <c r="WAD2" s="228"/>
      <c r="WAE2" s="228"/>
      <c r="WAF2" s="228"/>
      <c r="WAG2" s="228"/>
      <c r="WAH2" s="228"/>
      <c r="WAI2" s="228"/>
      <c r="WAJ2" s="228"/>
      <c r="WAK2" s="228"/>
      <c r="WAL2" s="228"/>
      <c r="WAM2" s="228"/>
      <c r="WAN2" s="228"/>
      <c r="WAO2" s="228"/>
      <c r="WAP2" s="228"/>
      <c r="WAQ2" s="228"/>
      <c r="WAR2" s="228"/>
      <c r="WAS2" s="228"/>
      <c r="WAT2" s="228"/>
      <c r="WAU2" s="228"/>
      <c r="WAV2" s="228"/>
      <c r="WAW2" s="228"/>
      <c r="WAX2" s="228"/>
      <c r="WAY2" s="228"/>
      <c r="WAZ2" s="228"/>
      <c r="WBA2" s="228"/>
      <c r="WBB2" s="228"/>
      <c r="WBC2" s="228"/>
      <c r="WBD2" s="228"/>
      <c r="WBE2" s="228"/>
      <c r="WBF2" s="228"/>
      <c r="WBG2" s="228"/>
      <c r="WBH2" s="228"/>
      <c r="WBI2" s="228"/>
      <c r="WBJ2" s="228"/>
      <c r="WBK2" s="228"/>
      <c r="WBL2" s="228"/>
      <c r="WBM2" s="228"/>
      <c r="WBN2" s="228"/>
      <c r="WBO2" s="228"/>
      <c r="WBP2" s="228"/>
      <c r="WBQ2" s="228"/>
      <c r="WBR2" s="228"/>
      <c r="WBS2" s="228"/>
      <c r="WBT2" s="228"/>
      <c r="WBU2" s="228"/>
      <c r="WBV2" s="228"/>
      <c r="WBW2" s="228"/>
      <c r="WBX2" s="228"/>
      <c r="WBY2" s="228"/>
      <c r="WBZ2" s="228"/>
      <c r="WCA2" s="228"/>
      <c r="WCB2" s="228"/>
      <c r="WCC2" s="228"/>
      <c r="WCD2" s="228"/>
      <c r="WCE2" s="228"/>
      <c r="WCF2" s="228"/>
      <c r="WCG2" s="228"/>
      <c r="WCH2" s="228"/>
      <c r="WCI2" s="228"/>
      <c r="WCJ2" s="228"/>
      <c r="WCK2" s="228"/>
      <c r="WCL2" s="228"/>
      <c r="WCM2" s="228"/>
      <c r="WCN2" s="228"/>
      <c r="WCO2" s="228"/>
      <c r="WCP2" s="228"/>
      <c r="WCQ2" s="228"/>
      <c r="WCR2" s="228"/>
      <c r="WCS2" s="228"/>
      <c r="WCT2" s="228"/>
      <c r="WCU2" s="228"/>
      <c r="WCV2" s="228"/>
      <c r="WCW2" s="228"/>
      <c r="WCX2" s="228"/>
      <c r="WCY2" s="228"/>
      <c r="WCZ2" s="228"/>
      <c r="WDA2" s="228"/>
      <c r="WDB2" s="228"/>
      <c r="WDC2" s="228"/>
      <c r="WDD2" s="228"/>
      <c r="WDE2" s="228"/>
      <c r="WDF2" s="228"/>
      <c r="WDG2" s="228"/>
      <c r="WDH2" s="228"/>
      <c r="WDI2" s="228"/>
      <c r="WDJ2" s="228"/>
      <c r="WDK2" s="228"/>
      <c r="WDL2" s="228"/>
      <c r="WDM2" s="228"/>
      <c r="WDN2" s="228"/>
      <c r="WDO2" s="228"/>
      <c r="WDP2" s="228"/>
      <c r="WDQ2" s="228"/>
      <c r="WDR2" s="228"/>
      <c r="WDS2" s="228"/>
      <c r="WDT2" s="228"/>
      <c r="WDU2" s="228"/>
      <c r="WDV2" s="228"/>
      <c r="WDW2" s="228"/>
      <c r="WDX2" s="228"/>
      <c r="WDY2" s="228"/>
      <c r="WDZ2" s="228"/>
      <c r="WEA2" s="228"/>
      <c r="WEB2" s="228"/>
      <c r="WEC2" s="228"/>
      <c r="WED2" s="228"/>
      <c r="WEE2" s="228"/>
      <c r="WEF2" s="228"/>
      <c r="WEG2" s="228"/>
      <c r="WEH2" s="228"/>
      <c r="WEI2" s="228"/>
      <c r="WEJ2" s="228"/>
      <c r="WEK2" s="228"/>
      <c r="WEL2" s="228"/>
      <c r="WEM2" s="228"/>
      <c r="WEN2" s="228"/>
      <c r="WEO2" s="228"/>
      <c r="WEP2" s="228"/>
      <c r="WEQ2" s="228"/>
      <c r="WER2" s="228"/>
      <c r="WES2" s="228"/>
      <c r="WET2" s="228"/>
      <c r="WEU2" s="228"/>
      <c r="WEV2" s="228"/>
      <c r="WEW2" s="228"/>
      <c r="WEX2" s="228"/>
      <c r="WEY2" s="228"/>
      <c r="WEZ2" s="228"/>
      <c r="WFA2" s="228"/>
      <c r="WFB2" s="228"/>
      <c r="WFC2" s="228"/>
      <c r="WFD2" s="228"/>
      <c r="WFE2" s="228"/>
      <c r="WFF2" s="228"/>
      <c r="WFG2" s="228"/>
      <c r="WFH2" s="228"/>
      <c r="WFI2" s="228"/>
      <c r="WFJ2" s="228"/>
      <c r="WFK2" s="228"/>
      <c r="WFL2" s="228"/>
      <c r="WFM2" s="228"/>
      <c r="WFN2" s="228"/>
      <c r="WFO2" s="228"/>
      <c r="WFP2" s="228"/>
      <c r="WFQ2" s="228"/>
      <c r="WFR2" s="228"/>
      <c r="WFS2" s="228"/>
      <c r="WFT2" s="228"/>
      <c r="WFU2" s="228"/>
      <c r="WFV2" s="228"/>
      <c r="WFW2" s="228"/>
      <c r="WFX2" s="228"/>
      <c r="WFY2" s="228"/>
      <c r="WFZ2" s="228"/>
      <c r="WGA2" s="228"/>
      <c r="WGB2" s="228"/>
      <c r="WGC2" s="228"/>
      <c r="WGD2" s="228"/>
      <c r="WGE2" s="228"/>
      <c r="WGF2" s="228"/>
      <c r="WGG2" s="228"/>
      <c r="WGH2" s="228"/>
      <c r="WGI2" s="228"/>
      <c r="WGJ2" s="228"/>
      <c r="WGK2" s="228"/>
      <c r="WGL2" s="228"/>
      <c r="WGM2" s="228"/>
      <c r="WGN2" s="228"/>
      <c r="WGO2" s="228"/>
      <c r="WGP2" s="228"/>
      <c r="WGQ2" s="228"/>
      <c r="WGR2" s="228"/>
      <c r="WGS2" s="228"/>
      <c r="WGT2" s="228"/>
      <c r="WGU2" s="228"/>
      <c r="WGV2" s="228"/>
      <c r="WGW2" s="228"/>
      <c r="WGX2" s="228"/>
      <c r="WGY2" s="228"/>
      <c r="WGZ2" s="228"/>
      <c r="WHA2" s="228"/>
      <c r="WHB2" s="228"/>
      <c r="WHC2" s="228"/>
      <c r="WHD2" s="228"/>
      <c r="WHE2" s="228"/>
      <c r="WHF2" s="228"/>
      <c r="WHG2" s="228"/>
      <c r="WHH2" s="228"/>
      <c r="WHI2" s="228"/>
      <c r="WHJ2" s="228"/>
      <c r="WHK2" s="228"/>
      <c r="WHL2" s="228"/>
      <c r="WHM2" s="228"/>
      <c r="WHN2" s="228"/>
      <c r="WHO2" s="228"/>
      <c r="WHP2" s="228"/>
      <c r="WHQ2" s="228"/>
      <c r="WHR2" s="228"/>
      <c r="WHS2" s="228"/>
      <c r="WHT2" s="228"/>
      <c r="WHU2" s="228"/>
      <c r="WHV2" s="228"/>
      <c r="WHW2" s="228"/>
      <c r="WHX2" s="228"/>
      <c r="WHY2" s="228"/>
      <c r="WHZ2" s="228"/>
      <c r="WIA2" s="228"/>
      <c r="WIB2" s="228"/>
      <c r="WIC2" s="228"/>
      <c r="WID2" s="228"/>
      <c r="WIE2" s="228"/>
      <c r="WIF2" s="228"/>
      <c r="WIG2" s="228"/>
      <c r="WIH2" s="228"/>
      <c r="WII2" s="228"/>
      <c r="WIJ2" s="228"/>
      <c r="WIK2" s="228"/>
      <c r="WIL2" s="228"/>
      <c r="WIM2" s="228"/>
      <c r="WIN2" s="228"/>
      <c r="WIO2" s="228"/>
      <c r="WIP2" s="228"/>
      <c r="WIQ2" s="228"/>
      <c r="WIR2" s="228"/>
      <c r="WIS2" s="228"/>
      <c r="WIT2" s="228"/>
      <c r="WIU2" s="228"/>
      <c r="WIV2" s="228"/>
      <c r="WIW2" s="228"/>
      <c r="WIX2" s="228"/>
      <c r="WIY2" s="228"/>
      <c r="WIZ2" s="228"/>
      <c r="WJA2" s="228"/>
      <c r="WJB2" s="228"/>
      <c r="WJC2" s="228"/>
      <c r="WJD2" s="228"/>
      <c r="WJE2" s="228"/>
      <c r="WJF2" s="228"/>
      <c r="WJG2" s="228"/>
      <c r="WJH2" s="228"/>
      <c r="WJI2" s="228"/>
      <c r="WJJ2" s="228"/>
      <c r="WJK2" s="228"/>
      <c r="WJL2" s="228"/>
      <c r="WJM2" s="228"/>
      <c r="WJN2" s="228"/>
      <c r="WJO2" s="228"/>
      <c r="WJP2" s="228"/>
      <c r="WJQ2" s="228"/>
      <c r="WJR2" s="228"/>
      <c r="WJS2" s="228"/>
      <c r="WJT2" s="228"/>
      <c r="WJU2" s="228"/>
      <c r="WJV2" s="228"/>
      <c r="WJW2" s="228"/>
      <c r="WJX2" s="228"/>
      <c r="WJY2" s="228"/>
      <c r="WJZ2" s="228"/>
      <c r="WKA2" s="228"/>
      <c r="WKB2" s="228"/>
      <c r="WKC2" s="228"/>
      <c r="WKD2" s="228"/>
      <c r="WKE2" s="228"/>
      <c r="WKF2" s="228"/>
      <c r="WKG2" s="228"/>
      <c r="WKH2" s="228"/>
      <c r="WKI2" s="228"/>
      <c r="WKJ2" s="228"/>
      <c r="WKK2" s="228"/>
      <c r="WKL2" s="228"/>
      <c r="WKM2" s="228"/>
      <c r="WKN2" s="228"/>
      <c r="WKO2" s="228"/>
      <c r="WKP2" s="228"/>
      <c r="WKQ2" s="228"/>
      <c r="WKR2" s="228"/>
      <c r="WKS2" s="228"/>
      <c r="WKT2" s="228"/>
      <c r="WKU2" s="228"/>
      <c r="WKV2" s="228"/>
      <c r="WKW2" s="228"/>
      <c r="WKX2" s="228"/>
      <c r="WKY2" s="228"/>
      <c r="WKZ2" s="228"/>
      <c r="WLA2" s="228"/>
      <c r="WLB2" s="228"/>
      <c r="WLC2" s="228"/>
      <c r="WLD2" s="228"/>
      <c r="WLE2" s="228"/>
      <c r="WLF2" s="228"/>
      <c r="WLG2" s="228"/>
      <c r="WLH2" s="228"/>
      <c r="WLI2" s="228"/>
      <c r="WLJ2" s="228"/>
      <c r="WLK2" s="228"/>
      <c r="WLL2" s="228"/>
      <c r="WLM2" s="228"/>
      <c r="WLN2" s="228"/>
      <c r="WLO2" s="228"/>
      <c r="WLP2" s="228"/>
      <c r="WLQ2" s="228"/>
      <c r="WLR2" s="228"/>
      <c r="WLS2" s="228"/>
      <c r="WLT2" s="228"/>
      <c r="WLU2" s="228"/>
      <c r="WLV2" s="228"/>
      <c r="WLW2" s="228"/>
      <c r="WLX2" s="228"/>
      <c r="WLY2" s="228"/>
      <c r="WLZ2" s="228"/>
      <c r="WMA2" s="228"/>
      <c r="WMB2" s="228"/>
      <c r="WMC2" s="228"/>
      <c r="WMD2" s="228"/>
      <c r="WME2" s="228"/>
      <c r="WMF2" s="228"/>
      <c r="WMG2" s="228"/>
      <c r="WMH2" s="228"/>
      <c r="WMI2" s="228"/>
      <c r="WMJ2" s="228"/>
      <c r="WMK2" s="228"/>
      <c r="WML2" s="228"/>
      <c r="WMM2" s="228"/>
      <c r="WMN2" s="228"/>
      <c r="WMO2" s="228"/>
      <c r="WMP2" s="228"/>
      <c r="WMQ2" s="228"/>
      <c r="WMR2" s="228"/>
      <c r="WMS2" s="228"/>
      <c r="WMT2" s="228"/>
      <c r="WMU2" s="228"/>
      <c r="WMV2" s="228"/>
      <c r="WMW2" s="228"/>
      <c r="WMX2" s="228"/>
      <c r="WMY2" s="228"/>
      <c r="WMZ2" s="228"/>
      <c r="WNA2" s="228"/>
      <c r="WNB2" s="228"/>
      <c r="WNC2" s="228"/>
      <c r="WND2" s="228"/>
      <c r="WNE2" s="228"/>
      <c r="WNF2" s="228"/>
      <c r="WNG2" s="228"/>
      <c r="WNH2" s="228"/>
      <c r="WNI2" s="228"/>
      <c r="WNJ2" s="228"/>
      <c r="WNK2" s="228"/>
      <c r="WNL2" s="228"/>
      <c r="WNM2" s="228"/>
      <c r="WNN2" s="228"/>
      <c r="WNO2" s="228"/>
      <c r="WNP2" s="228"/>
      <c r="WNQ2" s="228"/>
      <c r="WNR2" s="228"/>
      <c r="WNS2" s="228"/>
      <c r="WNT2" s="228"/>
      <c r="WNU2" s="228"/>
      <c r="WNV2" s="228"/>
      <c r="WNW2" s="228"/>
      <c r="WNX2" s="228"/>
      <c r="WNY2" s="228"/>
      <c r="WNZ2" s="228"/>
      <c r="WOA2" s="228"/>
      <c r="WOB2" s="228"/>
      <c r="WOC2" s="228"/>
      <c r="WOD2" s="228"/>
      <c r="WOE2" s="228"/>
      <c r="WOF2" s="228"/>
      <c r="WOG2" s="228"/>
      <c r="WOH2" s="228"/>
      <c r="WOI2" s="228"/>
      <c r="WOJ2" s="228"/>
      <c r="WOK2" s="228"/>
      <c r="WOL2" s="228"/>
      <c r="WOM2" s="228"/>
      <c r="WON2" s="228"/>
      <c r="WOO2" s="228"/>
      <c r="WOP2" s="228"/>
      <c r="WOQ2" s="228"/>
      <c r="WOR2" s="228"/>
      <c r="WOS2" s="228"/>
      <c r="WOT2" s="228"/>
      <c r="WOU2" s="228"/>
      <c r="WOV2" s="228"/>
      <c r="WOW2" s="228"/>
      <c r="WOX2" s="228"/>
      <c r="WOY2" s="228"/>
      <c r="WOZ2" s="228"/>
      <c r="WPA2" s="228"/>
      <c r="WPB2" s="228"/>
      <c r="WPC2" s="228"/>
      <c r="WPD2" s="228"/>
      <c r="WPE2" s="228"/>
      <c r="WPF2" s="228"/>
      <c r="WPG2" s="228"/>
      <c r="WPH2" s="228"/>
      <c r="WPI2" s="228"/>
      <c r="WPJ2" s="228"/>
      <c r="WPK2" s="228"/>
      <c r="WPL2" s="228"/>
      <c r="WPM2" s="228"/>
      <c r="WPN2" s="228"/>
      <c r="WPO2" s="228"/>
      <c r="WPP2" s="228"/>
      <c r="WPQ2" s="228"/>
      <c r="WPR2" s="228"/>
      <c r="WPS2" s="228"/>
      <c r="WPT2" s="228"/>
      <c r="WPU2" s="228"/>
      <c r="WPV2" s="228"/>
      <c r="WPW2" s="228"/>
      <c r="WPX2" s="228"/>
      <c r="WPY2" s="228"/>
      <c r="WPZ2" s="228"/>
      <c r="WQA2" s="228"/>
      <c r="WQB2" s="228"/>
      <c r="WQC2" s="228"/>
      <c r="WQD2" s="228"/>
      <c r="WQE2" s="228"/>
      <c r="WQF2" s="228"/>
      <c r="WQG2" s="228"/>
      <c r="WQH2" s="228"/>
      <c r="WQI2" s="228"/>
      <c r="WQJ2" s="228"/>
      <c r="WQK2" s="228"/>
      <c r="WQL2" s="228"/>
      <c r="WQM2" s="228"/>
      <c r="WQN2" s="228"/>
      <c r="WQO2" s="228"/>
      <c r="WQP2" s="228"/>
      <c r="WQQ2" s="228"/>
      <c r="WQR2" s="228"/>
      <c r="WQS2" s="228"/>
      <c r="WQT2" s="228"/>
      <c r="WQU2" s="228"/>
      <c r="WQV2" s="228"/>
      <c r="WQW2" s="228"/>
      <c r="WQX2" s="228"/>
      <c r="WQY2" s="228"/>
      <c r="WQZ2" s="228"/>
      <c r="WRA2" s="228"/>
      <c r="WRB2" s="228"/>
      <c r="WRC2" s="228"/>
      <c r="WRD2" s="228"/>
      <c r="WRE2" s="228"/>
      <c r="WRF2" s="228"/>
      <c r="WRG2" s="228"/>
      <c r="WRH2" s="228"/>
      <c r="WRI2" s="228"/>
      <c r="WRJ2" s="228"/>
      <c r="WRK2" s="228"/>
      <c r="WRL2" s="228"/>
      <c r="WRM2" s="228"/>
      <c r="WRN2" s="228"/>
      <c r="WRO2" s="228"/>
      <c r="WRP2" s="228"/>
      <c r="WRQ2" s="228"/>
      <c r="WRR2" s="228"/>
      <c r="WRS2" s="228"/>
      <c r="WRT2" s="228"/>
      <c r="WRU2" s="228"/>
      <c r="WRV2" s="228"/>
      <c r="WRW2" s="228"/>
      <c r="WRX2" s="228"/>
      <c r="WRY2" s="228"/>
      <c r="WRZ2" s="228"/>
      <c r="WSA2" s="228"/>
      <c r="WSB2" s="228"/>
      <c r="WSC2" s="228"/>
      <c r="WSD2" s="228"/>
      <c r="WSE2" s="228"/>
      <c r="WSF2" s="228"/>
      <c r="WSG2" s="228"/>
      <c r="WSH2" s="228"/>
      <c r="WSI2" s="228"/>
      <c r="WSJ2" s="228"/>
      <c r="WSK2" s="228"/>
      <c r="WSL2" s="228"/>
      <c r="WSM2" s="228"/>
      <c r="WSN2" s="228"/>
      <c r="WSO2" s="228"/>
      <c r="WSP2" s="228"/>
      <c r="WSQ2" s="228"/>
      <c r="WSR2" s="228"/>
      <c r="WSS2" s="228"/>
      <c r="WST2" s="228"/>
      <c r="WSU2" s="228"/>
      <c r="WSV2" s="228"/>
      <c r="WSW2" s="228"/>
      <c r="WSX2" s="228"/>
      <c r="WSY2" s="228"/>
      <c r="WSZ2" s="228"/>
      <c r="WTA2" s="228"/>
      <c r="WTB2" s="228"/>
      <c r="WTC2" s="228"/>
      <c r="WTD2" s="228"/>
      <c r="WTE2" s="228"/>
      <c r="WTF2" s="228"/>
      <c r="WTG2" s="228"/>
      <c r="WTH2" s="228"/>
      <c r="WTI2" s="228"/>
      <c r="WTJ2" s="228"/>
      <c r="WTK2" s="228"/>
      <c r="WTL2" s="228"/>
      <c r="WTM2" s="228"/>
      <c r="WTN2" s="228"/>
      <c r="WTO2" s="228"/>
      <c r="WTP2" s="228"/>
      <c r="WTQ2" s="228"/>
      <c r="WTR2" s="228"/>
      <c r="WTS2" s="228"/>
      <c r="WTT2" s="228"/>
      <c r="WTU2" s="228"/>
      <c r="WTV2" s="228"/>
      <c r="WTW2" s="228"/>
      <c r="WTX2" s="228"/>
      <c r="WTY2" s="228"/>
      <c r="WTZ2" s="228"/>
      <c r="WUA2" s="228"/>
      <c r="WUB2" s="228"/>
      <c r="WUC2" s="228"/>
      <c r="WUD2" s="228"/>
      <c r="WUE2" s="228"/>
      <c r="WUF2" s="228"/>
      <c r="WUG2" s="228"/>
      <c r="WUH2" s="228"/>
      <c r="WUI2" s="228"/>
      <c r="WUJ2" s="228"/>
      <c r="WUK2" s="228"/>
      <c r="WUL2" s="228"/>
      <c r="WUM2" s="228"/>
      <c r="WUN2" s="228"/>
      <c r="WUO2" s="228"/>
      <c r="WUP2" s="228"/>
      <c r="WUQ2" s="228"/>
      <c r="WUR2" s="228"/>
      <c r="WUS2" s="228"/>
      <c r="WUT2" s="228"/>
      <c r="WUU2" s="228"/>
      <c r="WUV2" s="228"/>
      <c r="WUW2" s="228"/>
      <c r="WUX2" s="228"/>
      <c r="WUY2" s="228"/>
      <c r="WUZ2" s="228"/>
      <c r="WVA2" s="228"/>
      <c r="WVB2" s="228"/>
      <c r="WVC2" s="228"/>
      <c r="WVD2" s="228"/>
      <c r="WVE2" s="228"/>
      <c r="WVF2" s="228"/>
      <c r="WVG2" s="228"/>
      <c r="WVH2" s="228"/>
      <c r="WVI2" s="228"/>
      <c r="WVJ2" s="228"/>
      <c r="WVK2" s="228"/>
      <c r="WVL2" s="228"/>
      <c r="WVM2" s="228"/>
      <c r="WVN2" s="228"/>
      <c r="WVO2" s="228"/>
      <c r="WVP2" s="228"/>
      <c r="WVQ2" s="228"/>
      <c r="WVR2" s="228"/>
      <c r="WVS2" s="228"/>
      <c r="WVT2" s="228"/>
      <c r="WVU2" s="228"/>
      <c r="WVV2" s="228"/>
      <c r="WVW2" s="228"/>
      <c r="WVX2" s="228"/>
      <c r="WVY2" s="228"/>
      <c r="WVZ2" s="228"/>
      <c r="WWA2" s="228"/>
      <c r="WWB2" s="228"/>
      <c r="WWC2" s="228"/>
      <c r="WWD2" s="228"/>
      <c r="WWE2" s="228"/>
      <c r="WWF2" s="228"/>
      <c r="WWG2" s="228"/>
      <c r="WWH2" s="228"/>
      <c r="WWI2" s="228"/>
      <c r="WWJ2" s="228"/>
      <c r="WWK2" s="228"/>
      <c r="WWL2" s="228"/>
      <c r="WWM2" s="228"/>
      <c r="WWN2" s="228"/>
      <c r="WWO2" s="228"/>
      <c r="WWP2" s="228"/>
      <c r="WWQ2" s="228"/>
      <c r="WWR2" s="228"/>
      <c r="WWS2" s="228"/>
      <c r="WWT2" s="228"/>
      <c r="WWU2" s="228"/>
      <c r="WWV2" s="228"/>
      <c r="WWW2" s="228"/>
      <c r="WWX2" s="228"/>
      <c r="WWY2" s="228"/>
      <c r="WWZ2" s="228"/>
      <c r="WXA2" s="228"/>
      <c r="WXB2" s="228"/>
      <c r="WXC2" s="228"/>
      <c r="WXD2" s="228"/>
      <c r="WXE2" s="228"/>
      <c r="WXF2" s="228"/>
      <c r="WXG2" s="228"/>
      <c r="WXH2" s="228"/>
      <c r="WXI2" s="228"/>
      <c r="WXJ2" s="228"/>
      <c r="WXK2" s="228"/>
      <c r="WXL2" s="228"/>
      <c r="WXM2" s="228"/>
      <c r="WXN2" s="228"/>
      <c r="WXO2" s="228"/>
      <c r="WXP2" s="228"/>
      <c r="WXQ2" s="228"/>
      <c r="WXR2" s="228"/>
      <c r="WXS2" s="228"/>
      <c r="WXT2" s="228"/>
      <c r="WXU2" s="228"/>
      <c r="WXV2" s="228"/>
      <c r="WXW2" s="228"/>
      <c r="WXX2" s="228"/>
      <c r="WXY2" s="228"/>
      <c r="WXZ2" s="228"/>
      <c r="WYA2" s="228"/>
      <c r="WYB2" s="228"/>
      <c r="WYC2" s="228"/>
      <c r="WYD2" s="228"/>
      <c r="WYE2" s="228"/>
      <c r="WYF2" s="228"/>
      <c r="WYG2" s="228"/>
      <c r="WYH2" s="228"/>
      <c r="WYI2" s="228"/>
      <c r="WYJ2" s="228"/>
      <c r="WYK2" s="228"/>
      <c r="WYL2" s="228"/>
      <c r="WYM2" s="228"/>
      <c r="WYN2" s="228"/>
      <c r="WYO2" s="228"/>
      <c r="WYP2" s="228"/>
      <c r="WYQ2" s="228"/>
      <c r="WYR2" s="228"/>
      <c r="WYS2" s="228"/>
      <c r="WYT2" s="228"/>
      <c r="WYU2" s="228"/>
      <c r="WYV2" s="228"/>
      <c r="WYW2" s="228"/>
      <c r="WYX2" s="228"/>
      <c r="WYY2" s="228"/>
      <c r="WYZ2" s="228"/>
      <c r="WZA2" s="228"/>
      <c r="WZB2" s="228"/>
      <c r="WZC2" s="228"/>
      <c r="WZD2" s="228"/>
      <c r="WZE2" s="228"/>
      <c r="WZF2" s="228"/>
      <c r="WZG2" s="228"/>
      <c r="WZH2" s="228"/>
      <c r="WZI2" s="228"/>
      <c r="WZJ2" s="228"/>
      <c r="WZK2" s="228"/>
      <c r="WZL2" s="228"/>
      <c r="WZM2" s="228"/>
      <c r="WZN2" s="228"/>
      <c r="WZO2" s="228"/>
      <c r="WZP2" s="228"/>
      <c r="WZQ2" s="228"/>
      <c r="WZR2" s="228"/>
      <c r="WZS2" s="228"/>
      <c r="WZT2" s="228"/>
      <c r="WZU2" s="228"/>
      <c r="WZV2" s="228"/>
      <c r="WZW2" s="228"/>
      <c r="WZX2" s="228"/>
      <c r="WZY2" s="228"/>
      <c r="WZZ2" s="228"/>
      <c r="XAA2" s="228"/>
      <c r="XAB2" s="228"/>
      <c r="XAC2" s="228"/>
      <c r="XAD2" s="228"/>
      <c r="XAE2" s="228"/>
      <c r="XAF2" s="228"/>
      <c r="XAG2" s="228"/>
      <c r="XAH2" s="228"/>
      <c r="XAI2" s="228"/>
      <c r="XAJ2" s="228"/>
      <c r="XAK2" s="228"/>
      <c r="XAL2" s="228"/>
      <c r="XAM2" s="228"/>
      <c r="XAN2" s="228"/>
      <c r="XAO2" s="228"/>
      <c r="XAP2" s="228"/>
      <c r="XAQ2" s="228"/>
      <c r="XAR2" s="228"/>
      <c r="XAS2" s="228"/>
      <c r="XAT2" s="228"/>
      <c r="XAU2" s="228"/>
      <c r="XAV2" s="228"/>
      <c r="XAW2" s="228"/>
      <c r="XAX2" s="228"/>
      <c r="XAY2" s="228"/>
      <c r="XAZ2" s="228"/>
      <c r="XBA2" s="228"/>
      <c r="XBB2" s="228"/>
      <c r="XBC2" s="228"/>
      <c r="XBD2" s="228"/>
      <c r="XBE2" s="228"/>
      <c r="XBF2" s="228"/>
      <c r="XBG2" s="228"/>
      <c r="XBH2" s="228"/>
      <c r="XBI2" s="228"/>
      <c r="XBJ2" s="228"/>
      <c r="XBK2" s="228"/>
      <c r="XBL2" s="228"/>
      <c r="XBM2" s="228"/>
      <c r="XBN2" s="228"/>
      <c r="XBO2" s="228"/>
      <c r="XBP2" s="228"/>
      <c r="XBQ2" s="228"/>
      <c r="XBR2" s="228"/>
      <c r="XBS2" s="228"/>
      <c r="XBT2" s="228"/>
      <c r="XBU2" s="228"/>
      <c r="XBV2" s="228"/>
      <c r="XBW2" s="228"/>
      <c r="XBX2" s="228"/>
      <c r="XBY2" s="228"/>
      <c r="XBZ2" s="228"/>
      <c r="XCA2" s="228"/>
      <c r="XCB2" s="228"/>
      <c r="XCC2" s="228"/>
      <c r="XCD2" s="228"/>
      <c r="XCE2" s="228"/>
      <c r="XCF2" s="228"/>
      <c r="XCG2" s="228"/>
      <c r="XCH2" s="228"/>
      <c r="XCI2" s="228"/>
      <c r="XCJ2" s="228"/>
      <c r="XCK2" s="228"/>
      <c r="XCL2" s="228"/>
      <c r="XCM2" s="228"/>
      <c r="XCN2" s="228"/>
      <c r="XCO2" s="228"/>
      <c r="XCP2" s="228"/>
      <c r="XCQ2" s="228"/>
      <c r="XCR2" s="228"/>
      <c r="XCS2" s="228"/>
      <c r="XCT2" s="228"/>
      <c r="XCU2" s="228"/>
      <c r="XCV2" s="228"/>
      <c r="XCW2" s="228"/>
      <c r="XCX2" s="228"/>
      <c r="XCY2" s="228"/>
      <c r="XCZ2" s="228"/>
      <c r="XDA2" s="228"/>
      <c r="XDB2" s="228"/>
      <c r="XDC2" s="228"/>
      <c r="XDD2" s="228"/>
      <c r="XDE2" s="228"/>
      <c r="XDF2" s="228"/>
      <c r="XDG2" s="228"/>
      <c r="XDH2" s="228"/>
      <c r="XDI2" s="228"/>
      <c r="XDJ2" s="228"/>
      <c r="XDK2" s="228"/>
      <c r="XDL2" s="228"/>
      <c r="XDM2" s="228"/>
      <c r="XDN2" s="228"/>
      <c r="XDO2" s="228"/>
      <c r="XDP2" s="228"/>
      <c r="XDQ2" s="228"/>
      <c r="XDR2" s="228"/>
      <c r="XDS2" s="228"/>
      <c r="XDT2" s="228"/>
      <c r="XDU2" s="228"/>
      <c r="XDV2" s="228"/>
      <c r="XDW2" s="228"/>
      <c r="XDX2" s="228"/>
      <c r="XDY2" s="228"/>
      <c r="XDZ2" s="228"/>
      <c r="XEA2" s="228"/>
      <c r="XEB2" s="228"/>
      <c r="XEC2" s="228"/>
      <c r="XED2" s="228"/>
      <c r="XEE2" s="228"/>
      <c r="XEF2" s="228"/>
      <c r="XEG2" s="228"/>
      <c r="XEH2" s="228"/>
      <c r="XEI2" s="228"/>
      <c r="XEJ2" s="228"/>
      <c r="XEK2" s="228"/>
      <c r="XEL2" s="228"/>
      <c r="XEM2" s="228"/>
      <c r="XEN2" s="228"/>
      <c r="XEO2" s="228"/>
      <c r="XEP2" s="228"/>
      <c r="XEQ2" s="228"/>
      <c r="XER2" s="228"/>
      <c r="XES2" s="228"/>
      <c r="XET2" s="228"/>
      <c r="XEU2" s="228"/>
      <c r="XEV2" s="228"/>
      <c r="XEW2" s="228"/>
      <c r="XEX2" s="228"/>
      <c r="XEY2" s="228"/>
      <c r="XEZ2" s="228"/>
      <c r="XFA2" s="228"/>
      <c r="XFB2" s="228"/>
    </row>
    <row r="3" spans="1:16382" s="296" customFormat="1" ht="40.5">
      <c r="A3" s="299" t="s">
        <v>62</v>
      </c>
      <c r="B3" s="276" t="s">
        <v>291</v>
      </c>
      <c r="C3" s="276" t="s">
        <v>64</v>
      </c>
      <c r="D3" s="276" t="s">
        <v>3</v>
      </c>
      <c r="E3" s="276" t="s">
        <v>65</v>
      </c>
      <c r="F3" s="276" t="s">
        <v>66</v>
      </c>
      <c r="G3" s="276" t="s">
        <v>67</v>
      </c>
      <c r="H3" s="276" t="s">
        <v>68</v>
      </c>
    </row>
    <row r="4" spans="1:16382" ht="13.5">
      <c r="A4" s="387" t="s">
        <v>69</v>
      </c>
      <c r="B4" s="387"/>
      <c r="C4" s="387"/>
      <c r="D4" s="387"/>
      <c r="E4" s="387"/>
      <c r="F4" s="387"/>
      <c r="G4" s="387"/>
      <c r="H4" s="387"/>
    </row>
    <row r="5" spans="1:16382" ht="25">
      <c r="A5" s="113" t="s">
        <v>406</v>
      </c>
      <c r="B5" s="117" t="s">
        <v>267</v>
      </c>
      <c r="C5" s="69"/>
      <c r="D5" s="69"/>
      <c r="E5" s="69"/>
      <c r="F5" s="69"/>
      <c r="G5" s="261"/>
      <c r="H5" s="261"/>
    </row>
    <row r="6" spans="1:16382" ht="112.5">
      <c r="A6" s="113" t="s">
        <v>404</v>
      </c>
      <c r="B6" s="117" t="s">
        <v>473</v>
      </c>
      <c r="C6" s="118" t="s">
        <v>545</v>
      </c>
      <c r="D6" s="118" t="s">
        <v>32</v>
      </c>
      <c r="E6" s="118" t="s">
        <v>71</v>
      </c>
      <c r="F6" s="283" t="s">
        <v>583</v>
      </c>
      <c r="G6" s="115">
        <v>44228</v>
      </c>
      <c r="H6" s="115">
        <v>44510</v>
      </c>
    </row>
    <row r="7" spans="1:16382" ht="150">
      <c r="A7" s="113" t="s">
        <v>513</v>
      </c>
      <c r="B7" s="118" t="s">
        <v>407</v>
      </c>
      <c r="C7" s="117" t="s">
        <v>447</v>
      </c>
      <c r="D7" s="118" t="s">
        <v>32</v>
      </c>
      <c r="E7" s="118" t="s">
        <v>71</v>
      </c>
      <c r="F7" s="283" t="s">
        <v>584</v>
      </c>
      <c r="G7" s="115">
        <v>44228</v>
      </c>
      <c r="H7" s="115">
        <v>44509</v>
      </c>
    </row>
    <row r="8" spans="1:16382" ht="187.5">
      <c r="A8" s="113" t="s">
        <v>831</v>
      </c>
      <c r="B8" s="118" t="s">
        <v>409</v>
      </c>
      <c r="C8" s="118" t="s">
        <v>743</v>
      </c>
      <c r="D8" s="118" t="s">
        <v>32</v>
      </c>
      <c r="E8" s="118" t="s">
        <v>71</v>
      </c>
      <c r="F8" s="283" t="s">
        <v>585</v>
      </c>
      <c r="G8" s="115">
        <v>44228</v>
      </c>
      <c r="H8" s="115">
        <v>44421</v>
      </c>
    </row>
    <row r="9" spans="1:16382" ht="87.5">
      <c r="A9" s="113" t="s">
        <v>405</v>
      </c>
      <c r="B9" s="117" t="s">
        <v>546</v>
      </c>
      <c r="C9" s="118" t="s">
        <v>684</v>
      </c>
      <c r="D9" s="118" t="s">
        <v>30</v>
      </c>
      <c r="E9" s="118" t="s">
        <v>71</v>
      </c>
      <c r="F9" s="283" t="s">
        <v>585</v>
      </c>
      <c r="G9" s="115">
        <v>44228</v>
      </c>
      <c r="H9" s="115">
        <v>44421</v>
      </c>
    </row>
    <row r="10" spans="1:16382" ht="50">
      <c r="A10" s="113" t="s">
        <v>2</v>
      </c>
      <c r="B10" s="94" t="s">
        <v>31</v>
      </c>
      <c r="C10" s="292" t="s">
        <v>683</v>
      </c>
      <c r="D10" s="94" t="s">
        <v>70</v>
      </c>
      <c r="E10" s="94" t="s">
        <v>70</v>
      </c>
      <c r="F10" s="94" t="s">
        <v>70</v>
      </c>
      <c r="G10" s="94" t="s">
        <v>70</v>
      </c>
      <c r="H10" s="94" t="s">
        <v>70</v>
      </c>
    </row>
    <row r="11" spans="1:16382" ht="25">
      <c r="A11" s="113" t="s">
        <v>72</v>
      </c>
      <c r="B11" s="122" t="s">
        <v>31</v>
      </c>
      <c r="C11" s="122" t="s">
        <v>70</v>
      </c>
      <c r="D11" s="122" t="s">
        <v>70</v>
      </c>
      <c r="E11" s="122" t="s">
        <v>70</v>
      </c>
      <c r="F11" s="122" t="s">
        <v>70</v>
      </c>
      <c r="G11" s="122" t="s">
        <v>70</v>
      </c>
      <c r="H11" s="122" t="s">
        <v>70</v>
      </c>
    </row>
    <row r="12" spans="1:16382" ht="13.5">
      <c r="A12" s="351" t="s">
        <v>73</v>
      </c>
      <c r="B12" s="351"/>
      <c r="C12" s="351"/>
      <c r="D12" s="351"/>
      <c r="E12" s="351"/>
      <c r="F12" s="351"/>
      <c r="G12" s="351"/>
      <c r="H12" s="351"/>
    </row>
    <row r="13" spans="1:16382" ht="25">
      <c r="A13" s="113" t="s">
        <v>4</v>
      </c>
      <c r="B13" s="119" t="s">
        <v>31</v>
      </c>
      <c r="C13" s="119" t="s">
        <v>70</v>
      </c>
      <c r="D13" s="119" t="s">
        <v>70</v>
      </c>
      <c r="E13" s="119" t="s">
        <v>70</v>
      </c>
      <c r="F13" s="119" t="s">
        <v>70</v>
      </c>
      <c r="G13" s="119" t="s">
        <v>70</v>
      </c>
      <c r="H13" s="119" t="s">
        <v>70</v>
      </c>
    </row>
    <row r="14" spans="1:16382" ht="13.5">
      <c r="A14" s="351" t="s">
        <v>74</v>
      </c>
      <c r="B14" s="351"/>
      <c r="C14" s="351"/>
      <c r="D14" s="351"/>
      <c r="E14" s="351"/>
      <c r="F14" s="351"/>
      <c r="G14" s="351"/>
      <c r="H14" s="351"/>
    </row>
    <row r="15" spans="1:16382" ht="25">
      <c r="A15" s="113" t="s">
        <v>5</v>
      </c>
      <c r="B15" s="94" t="s">
        <v>31</v>
      </c>
      <c r="C15" s="135" t="s">
        <v>70</v>
      </c>
      <c r="D15" s="135" t="s">
        <v>70</v>
      </c>
      <c r="E15" s="133" t="s">
        <v>70</v>
      </c>
      <c r="F15" s="135" t="s">
        <v>70</v>
      </c>
      <c r="G15" s="135" t="s">
        <v>70</v>
      </c>
      <c r="H15" s="135" t="s">
        <v>70</v>
      </c>
    </row>
    <row r="16" spans="1:16382" ht="25">
      <c r="A16" s="113" t="s">
        <v>6</v>
      </c>
      <c r="B16" s="94" t="s">
        <v>31</v>
      </c>
      <c r="C16" s="135" t="s">
        <v>70</v>
      </c>
      <c r="D16" s="135" t="s">
        <v>70</v>
      </c>
      <c r="E16" s="133" t="s">
        <v>70</v>
      </c>
      <c r="F16" s="135" t="s">
        <v>70</v>
      </c>
      <c r="G16" s="135" t="s">
        <v>70</v>
      </c>
      <c r="H16" s="135" t="s">
        <v>70</v>
      </c>
    </row>
    <row r="17" spans="1:8" ht="25">
      <c r="A17" s="113" t="s">
        <v>77</v>
      </c>
      <c r="B17" s="94" t="s">
        <v>31</v>
      </c>
      <c r="C17" s="94" t="s">
        <v>70</v>
      </c>
      <c r="D17" s="94" t="s">
        <v>70</v>
      </c>
      <c r="E17" s="94" t="s">
        <v>70</v>
      </c>
      <c r="F17" s="94" t="s">
        <v>70</v>
      </c>
      <c r="G17" s="94" t="s">
        <v>70</v>
      </c>
      <c r="H17" s="94" t="s">
        <v>70</v>
      </c>
    </row>
    <row r="18" spans="1:8" ht="13.5">
      <c r="A18" s="351" t="s">
        <v>78</v>
      </c>
      <c r="B18" s="351"/>
      <c r="C18" s="351"/>
      <c r="D18" s="351"/>
      <c r="E18" s="351"/>
      <c r="F18" s="351"/>
      <c r="G18" s="351"/>
      <c r="H18" s="351"/>
    </row>
    <row r="19" spans="1:8" ht="125">
      <c r="A19" s="113" t="s">
        <v>79</v>
      </c>
      <c r="B19" s="122" t="s">
        <v>30</v>
      </c>
      <c r="C19" s="121" t="s">
        <v>448</v>
      </c>
      <c r="D19" s="122" t="s">
        <v>30</v>
      </c>
      <c r="E19" s="122" t="s">
        <v>71</v>
      </c>
      <c r="F19" s="283" t="s">
        <v>856</v>
      </c>
      <c r="G19" s="46">
        <v>43969</v>
      </c>
      <c r="H19" s="46">
        <v>44427</v>
      </c>
    </row>
    <row r="20" spans="1:8" ht="37.5">
      <c r="A20" s="113" t="s">
        <v>80</v>
      </c>
      <c r="B20" s="122" t="s">
        <v>31</v>
      </c>
      <c r="C20" s="122" t="s">
        <v>70</v>
      </c>
      <c r="D20" s="122" t="s">
        <v>70</v>
      </c>
      <c r="E20" s="122" t="s">
        <v>70</v>
      </c>
      <c r="F20" s="122" t="s">
        <v>70</v>
      </c>
      <c r="G20" s="122" t="s">
        <v>70</v>
      </c>
      <c r="H20" s="122" t="s">
        <v>70</v>
      </c>
    </row>
    <row r="21" spans="1:8" ht="14">
      <c r="A21" s="173"/>
      <c r="B21" s="173"/>
      <c r="C21" s="173"/>
      <c r="D21" s="173"/>
      <c r="E21" s="173"/>
      <c r="F21" s="126"/>
      <c r="G21" s="75"/>
      <c r="H21" s="75"/>
    </row>
    <row r="22" spans="1:8" ht="51.75" customHeight="1">
      <c r="A22" s="382" t="s">
        <v>774</v>
      </c>
      <c r="B22" s="382"/>
      <c r="C22" s="382"/>
      <c r="D22" s="382"/>
      <c r="E22" s="382"/>
      <c r="F22" s="382"/>
      <c r="G22" s="382"/>
      <c r="H22" s="382"/>
    </row>
    <row r="23" spans="1:8" ht="56" customHeight="1">
      <c r="A23" s="360" t="s">
        <v>344</v>
      </c>
      <c r="B23" s="360"/>
      <c r="C23" s="360"/>
      <c r="D23" s="360"/>
      <c r="E23" s="360"/>
      <c r="F23" s="360"/>
      <c r="G23" s="360"/>
      <c r="H23" s="360"/>
    </row>
    <row r="24" spans="1:8">
      <c r="A24" s="399"/>
      <c r="B24" s="399"/>
      <c r="C24" s="399"/>
      <c r="D24" s="399"/>
      <c r="E24" s="399"/>
      <c r="F24" s="399"/>
      <c r="G24" s="399"/>
      <c r="H24" s="399"/>
    </row>
  </sheetData>
  <mergeCells count="7">
    <mergeCell ref="A23:H23"/>
    <mergeCell ref="A24:H24"/>
    <mergeCell ref="A4:H4"/>
    <mergeCell ref="A12:H12"/>
    <mergeCell ref="A14:H14"/>
    <mergeCell ref="A18:H18"/>
    <mergeCell ref="A22:H22"/>
  </mergeCells>
  <hyperlinks>
    <hyperlink ref="A2" location="Summary!A8" display="Back to Summary" xr:uid="{383F01FF-FB19-495D-AE12-57238CC82395}"/>
  </hyperlinks>
  <pageMargins left="0.7" right="0.7" top="0.75" bottom="0.75" header="0.3" footer="0.3"/>
  <pageSetup scale="62"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3EF7A-450B-4DD9-9207-0708730A7617}">
  <sheetPr>
    <pageSetUpPr fitToPage="1"/>
  </sheetPr>
  <dimension ref="A1:I23"/>
  <sheetViews>
    <sheetView showGridLines="0" topLeftCell="A19" workbookViewId="0">
      <selection activeCell="E27" sqref="E27"/>
    </sheetView>
  </sheetViews>
  <sheetFormatPr defaultColWidth="8.7265625" defaultRowHeight="12.5"/>
  <cols>
    <col min="1" max="1" width="21.453125" style="112" customWidth="1"/>
    <col min="2" max="2" width="16.26953125" style="112" customWidth="1"/>
    <col min="3" max="3" width="72.54296875" style="112" customWidth="1"/>
    <col min="4" max="4" width="14" style="112" customWidth="1"/>
    <col min="5" max="5" width="13.54296875" style="112" customWidth="1"/>
    <col min="6" max="6" width="25.7265625" style="112" customWidth="1"/>
    <col min="7" max="8" width="13.7265625" style="16" customWidth="1"/>
    <col min="9" max="16384" width="8.7265625" style="112"/>
  </cols>
  <sheetData>
    <row r="1" spans="1:8" s="213" customFormat="1" ht="23">
      <c r="A1" s="213" t="s">
        <v>329</v>
      </c>
    </row>
    <row r="2" spans="1:8" s="213" customFormat="1" ht="17.25" customHeight="1">
      <c r="A2" s="192" t="s">
        <v>140</v>
      </c>
    </row>
    <row r="3" spans="1:8" s="297" customFormat="1" ht="40.5">
      <c r="A3" s="299" t="s">
        <v>62</v>
      </c>
      <c r="B3" s="276" t="s">
        <v>63</v>
      </c>
      <c r="C3" s="276" t="s">
        <v>64</v>
      </c>
      <c r="D3" s="276" t="s">
        <v>3</v>
      </c>
      <c r="E3" s="276" t="s">
        <v>65</v>
      </c>
      <c r="F3" s="276" t="s">
        <v>66</v>
      </c>
      <c r="G3" s="276" t="s">
        <v>67</v>
      </c>
      <c r="H3" s="276" t="s">
        <v>68</v>
      </c>
    </row>
    <row r="4" spans="1:8" ht="13.5">
      <c r="A4" s="402" t="s">
        <v>69</v>
      </c>
      <c r="B4" s="402"/>
      <c r="C4" s="402"/>
      <c r="D4" s="402"/>
      <c r="E4" s="402"/>
      <c r="F4" s="402"/>
      <c r="G4" s="402"/>
      <c r="H4" s="402"/>
    </row>
    <row r="5" spans="1:8" ht="25">
      <c r="A5" s="113" t="s">
        <v>406</v>
      </c>
      <c r="B5" s="116" t="s">
        <v>379</v>
      </c>
      <c r="C5" s="352"/>
      <c r="D5" s="352"/>
      <c r="E5" s="352"/>
      <c r="F5" s="352"/>
      <c r="G5" s="352"/>
      <c r="H5" s="352"/>
    </row>
    <row r="6" spans="1:8" ht="100">
      <c r="A6" s="113" t="s">
        <v>404</v>
      </c>
      <c r="B6" s="118" t="s">
        <v>378</v>
      </c>
      <c r="C6" s="118" t="s">
        <v>449</v>
      </c>
      <c r="D6" s="118" t="s">
        <v>32</v>
      </c>
      <c r="E6" s="118" t="s">
        <v>71</v>
      </c>
      <c r="F6" s="283" t="s">
        <v>586</v>
      </c>
      <c r="G6" s="115">
        <v>36365</v>
      </c>
      <c r="H6" s="115">
        <v>44421</v>
      </c>
    </row>
    <row r="7" spans="1:8" ht="87.5">
      <c r="A7" s="113" t="s">
        <v>513</v>
      </c>
      <c r="B7" s="118" t="s">
        <v>407</v>
      </c>
      <c r="C7" s="118" t="s">
        <v>450</v>
      </c>
      <c r="D7" s="118" t="s">
        <v>32</v>
      </c>
      <c r="E7" s="118" t="s">
        <v>71</v>
      </c>
      <c r="F7" s="121" t="s">
        <v>587</v>
      </c>
      <c r="G7" s="115">
        <v>36365</v>
      </c>
      <c r="H7" s="115">
        <v>44421</v>
      </c>
    </row>
    <row r="8" spans="1:8" ht="87.5">
      <c r="A8" s="113" t="s">
        <v>831</v>
      </c>
      <c r="B8" s="117" t="s">
        <v>526</v>
      </c>
      <c r="C8" s="117" t="s">
        <v>451</v>
      </c>
      <c r="D8" s="118" t="s">
        <v>32</v>
      </c>
      <c r="E8" s="118" t="s">
        <v>71</v>
      </c>
      <c r="F8" s="121" t="s">
        <v>587</v>
      </c>
      <c r="G8" s="115">
        <v>36365</v>
      </c>
      <c r="H8" s="115">
        <v>44421</v>
      </c>
    </row>
    <row r="9" spans="1:8">
      <c r="A9" s="113" t="s">
        <v>405</v>
      </c>
      <c r="B9" s="119" t="s">
        <v>31</v>
      </c>
      <c r="C9" s="119" t="s">
        <v>70</v>
      </c>
      <c r="D9" s="118" t="s">
        <v>70</v>
      </c>
      <c r="E9" s="118" t="s">
        <v>70</v>
      </c>
      <c r="F9" s="118" t="s">
        <v>70</v>
      </c>
      <c r="G9" s="118" t="s">
        <v>70</v>
      </c>
      <c r="H9" s="118" t="s">
        <v>70</v>
      </c>
    </row>
    <row r="10" spans="1:8" ht="25">
      <c r="A10" s="113" t="s">
        <v>2</v>
      </c>
      <c r="B10" s="119" t="s">
        <v>31</v>
      </c>
      <c r="C10" s="119" t="s">
        <v>70</v>
      </c>
      <c r="D10" s="119" t="s">
        <v>70</v>
      </c>
      <c r="E10" s="119" t="s">
        <v>70</v>
      </c>
      <c r="F10" s="119" t="s">
        <v>70</v>
      </c>
      <c r="G10" s="119" t="s">
        <v>70</v>
      </c>
      <c r="H10" s="119" t="s">
        <v>70</v>
      </c>
    </row>
    <row r="11" spans="1:8" ht="25">
      <c r="A11" s="113" t="s">
        <v>72</v>
      </c>
      <c r="B11" s="119" t="s">
        <v>31</v>
      </c>
      <c r="C11" s="119" t="s">
        <v>70</v>
      </c>
      <c r="D11" s="118" t="s">
        <v>70</v>
      </c>
      <c r="E11" s="118" t="s">
        <v>70</v>
      </c>
      <c r="F11" s="118" t="s">
        <v>70</v>
      </c>
      <c r="G11" s="118" t="s">
        <v>70</v>
      </c>
      <c r="H11" s="118" t="s">
        <v>70</v>
      </c>
    </row>
    <row r="12" spans="1:8" ht="13.5">
      <c r="A12" s="351" t="s">
        <v>73</v>
      </c>
      <c r="B12" s="351"/>
      <c r="C12" s="351"/>
      <c r="D12" s="351"/>
      <c r="E12" s="351"/>
      <c r="F12" s="351"/>
      <c r="G12" s="351"/>
      <c r="H12" s="351"/>
    </row>
    <row r="13" spans="1:8" ht="25">
      <c r="A13" s="113" t="s">
        <v>4</v>
      </c>
      <c r="B13" s="119" t="s">
        <v>31</v>
      </c>
      <c r="C13" s="119" t="s">
        <v>70</v>
      </c>
      <c r="D13" s="119" t="s">
        <v>70</v>
      </c>
      <c r="E13" s="119" t="s">
        <v>70</v>
      </c>
      <c r="F13" s="119" t="s">
        <v>70</v>
      </c>
      <c r="G13" s="119" t="s">
        <v>70</v>
      </c>
      <c r="H13" s="119" t="s">
        <v>70</v>
      </c>
    </row>
    <row r="14" spans="1:8" ht="13.5">
      <c r="A14" s="351" t="s">
        <v>74</v>
      </c>
      <c r="B14" s="351"/>
      <c r="C14" s="351"/>
      <c r="D14" s="351"/>
      <c r="E14" s="351"/>
      <c r="F14" s="351"/>
      <c r="G14" s="351"/>
      <c r="H14" s="351"/>
    </row>
    <row r="15" spans="1:8" ht="162.5">
      <c r="A15" s="113" t="s">
        <v>5</v>
      </c>
      <c r="B15" s="121" t="s">
        <v>154</v>
      </c>
      <c r="C15" s="121" t="s">
        <v>330</v>
      </c>
      <c r="D15" s="119" t="s">
        <v>32</v>
      </c>
      <c r="E15" s="119" t="s">
        <v>71</v>
      </c>
      <c r="F15" s="283" t="s">
        <v>588</v>
      </c>
      <c r="G15" s="123">
        <v>40509</v>
      </c>
      <c r="H15" s="123">
        <v>43494</v>
      </c>
    </row>
    <row r="16" spans="1:8" ht="25">
      <c r="A16" s="113" t="s">
        <v>6</v>
      </c>
      <c r="B16" s="119" t="s">
        <v>31</v>
      </c>
      <c r="C16" s="119" t="s">
        <v>70</v>
      </c>
      <c r="D16" s="119" t="s">
        <v>70</v>
      </c>
      <c r="E16" s="119" t="s">
        <v>70</v>
      </c>
      <c r="F16" s="119" t="s">
        <v>70</v>
      </c>
      <c r="G16" s="119" t="s">
        <v>70</v>
      </c>
      <c r="H16" s="119" t="s">
        <v>70</v>
      </c>
    </row>
    <row r="17" spans="1:9" ht="25">
      <c r="A17" s="113" t="s">
        <v>77</v>
      </c>
      <c r="B17" s="119" t="s">
        <v>31</v>
      </c>
      <c r="C17" s="122" t="s">
        <v>70</v>
      </c>
      <c r="D17" s="122" t="s">
        <v>70</v>
      </c>
      <c r="E17" s="122" t="s">
        <v>70</v>
      </c>
      <c r="F17" s="122" t="s">
        <v>70</v>
      </c>
      <c r="G17" s="122" t="s">
        <v>70</v>
      </c>
      <c r="H17" s="122" t="s">
        <v>70</v>
      </c>
    </row>
    <row r="18" spans="1:9" ht="13.5">
      <c r="A18" s="351" t="s">
        <v>78</v>
      </c>
      <c r="B18" s="351"/>
      <c r="C18" s="351"/>
      <c r="D18" s="351"/>
      <c r="E18" s="351"/>
      <c r="F18" s="351"/>
      <c r="G18" s="351"/>
      <c r="H18" s="351"/>
    </row>
    <row r="19" spans="1:9" ht="337.5">
      <c r="A19" s="113" t="s">
        <v>79</v>
      </c>
      <c r="B19" s="121" t="s">
        <v>30</v>
      </c>
      <c r="C19" s="283" t="s">
        <v>666</v>
      </c>
      <c r="D19" s="122" t="s">
        <v>70</v>
      </c>
      <c r="E19" s="122" t="s">
        <v>331</v>
      </c>
      <c r="F19" s="283" t="s">
        <v>665</v>
      </c>
      <c r="G19" s="193" t="s">
        <v>343</v>
      </c>
      <c r="H19" s="123">
        <v>44413</v>
      </c>
    </row>
    <row r="20" spans="1:9" ht="37.5">
      <c r="A20" s="113" t="s">
        <v>80</v>
      </c>
      <c r="B20" s="119" t="s">
        <v>31</v>
      </c>
      <c r="C20" s="122" t="s">
        <v>70</v>
      </c>
      <c r="D20" s="122" t="s">
        <v>70</v>
      </c>
      <c r="E20" s="122" t="s">
        <v>70</v>
      </c>
      <c r="F20" s="122" t="s">
        <v>70</v>
      </c>
      <c r="G20" s="122" t="s">
        <v>70</v>
      </c>
      <c r="H20" s="122" t="s">
        <v>70</v>
      </c>
    </row>
    <row r="21" spans="1:9" ht="14">
      <c r="A21" s="173"/>
      <c r="B21" s="173"/>
      <c r="C21" s="173"/>
      <c r="D21" s="173"/>
      <c r="E21" s="173"/>
      <c r="F21" s="28"/>
      <c r="G21" s="75"/>
      <c r="H21" s="75"/>
    </row>
    <row r="22" spans="1:9" ht="45.65" customHeight="1">
      <c r="A22" s="382" t="s">
        <v>773</v>
      </c>
      <c r="B22" s="382"/>
      <c r="C22" s="382"/>
      <c r="D22" s="382"/>
      <c r="E22" s="382"/>
      <c r="F22" s="382"/>
      <c r="G22" s="382"/>
      <c r="H22" s="382"/>
    </row>
    <row r="23" spans="1:9" s="6" customFormat="1" ht="90.5" customHeight="1">
      <c r="A23" s="369" t="s">
        <v>906</v>
      </c>
      <c r="B23" s="369"/>
      <c r="C23" s="369"/>
      <c r="D23" s="369"/>
      <c r="E23" s="369"/>
      <c r="F23" s="369"/>
      <c r="G23" s="369"/>
      <c r="H23" s="369"/>
      <c r="I23" s="91"/>
    </row>
  </sheetData>
  <mergeCells count="7">
    <mergeCell ref="A22:H22"/>
    <mergeCell ref="A23:H23"/>
    <mergeCell ref="A4:H4"/>
    <mergeCell ref="C5:H5"/>
    <mergeCell ref="A12:H12"/>
    <mergeCell ref="A14:H14"/>
    <mergeCell ref="A18:H18"/>
  </mergeCells>
  <hyperlinks>
    <hyperlink ref="A2" location="Summary!A8" display="Back to Summary" xr:uid="{EE08AF63-8C08-4201-8010-7CE6B91DB55D}"/>
  </hyperlinks>
  <pageMargins left="0.7" right="0.7" top="0.75" bottom="0.75" header="0.3" footer="0.3"/>
  <pageSetup scale="6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8256-54B7-4127-8C5D-2EAB4D8123D8}">
  <sheetPr>
    <pageSetUpPr fitToPage="1"/>
  </sheetPr>
  <dimension ref="A1:H24"/>
  <sheetViews>
    <sheetView showGridLines="0" workbookViewId="0">
      <selection activeCell="A4" sqref="A4:H4"/>
    </sheetView>
  </sheetViews>
  <sheetFormatPr defaultColWidth="9.1796875" defaultRowHeight="12.5"/>
  <cols>
    <col min="1" max="1" width="21.453125" style="112" customWidth="1"/>
    <col min="2" max="2" width="16.26953125" style="112" customWidth="1"/>
    <col min="3" max="3" width="72.54296875" style="112" customWidth="1"/>
    <col min="4" max="4" width="14" style="112" customWidth="1"/>
    <col min="5" max="5" width="13.54296875" style="112" customWidth="1"/>
    <col min="6" max="6" width="24.26953125" style="112" customWidth="1"/>
    <col min="7" max="8" width="13.7265625" style="112" customWidth="1"/>
    <col min="9" max="16384" width="9.1796875" style="112"/>
  </cols>
  <sheetData>
    <row r="1" spans="1:8" ht="22.5">
      <c r="A1" s="171" t="s">
        <v>228</v>
      </c>
    </row>
    <row r="2" spans="1:8">
      <c r="A2" s="231" t="s">
        <v>140</v>
      </c>
    </row>
    <row r="3" spans="1:8" s="287" customFormat="1" ht="40.5">
      <c r="A3" s="299" t="s">
        <v>62</v>
      </c>
      <c r="B3" s="276" t="s">
        <v>63</v>
      </c>
      <c r="C3" s="276" t="s">
        <v>223</v>
      </c>
      <c r="D3" s="276" t="s">
        <v>3</v>
      </c>
      <c r="E3" s="276" t="s">
        <v>65</v>
      </c>
      <c r="F3" s="276" t="s">
        <v>66</v>
      </c>
      <c r="G3" s="276" t="s">
        <v>67</v>
      </c>
      <c r="H3" s="276" t="s">
        <v>68</v>
      </c>
    </row>
    <row r="4" spans="1:8" ht="13.5">
      <c r="A4" s="413" t="s">
        <v>69</v>
      </c>
      <c r="B4" s="414"/>
      <c r="C4" s="414"/>
      <c r="D4" s="414"/>
      <c r="E4" s="414"/>
      <c r="F4" s="414"/>
      <c r="G4" s="414"/>
      <c r="H4" s="415"/>
    </row>
    <row r="5" spans="1:8" ht="25">
      <c r="A5" s="113" t="s">
        <v>406</v>
      </c>
      <c r="B5" s="116" t="s">
        <v>274</v>
      </c>
      <c r="C5" s="376"/>
      <c r="D5" s="377"/>
      <c r="E5" s="377"/>
      <c r="F5" s="377"/>
      <c r="G5" s="377"/>
      <c r="H5" s="378"/>
    </row>
    <row r="6" spans="1:8" ht="125">
      <c r="A6" s="113" t="s">
        <v>404</v>
      </c>
      <c r="B6" s="118" t="s">
        <v>229</v>
      </c>
      <c r="C6" s="118" t="s">
        <v>240</v>
      </c>
      <c r="D6" s="118" t="s">
        <v>30</v>
      </c>
      <c r="E6" s="118" t="s">
        <v>71</v>
      </c>
      <c r="F6" s="283" t="s">
        <v>589</v>
      </c>
      <c r="G6" s="115">
        <v>44343</v>
      </c>
      <c r="H6" s="115">
        <v>44428</v>
      </c>
    </row>
    <row r="7" spans="1:8" ht="112.5">
      <c r="A7" s="113" t="s">
        <v>513</v>
      </c>
      <c r="B7" s="118" t="s">
        <v>407</v>
      </c>
      <c r="C7" s="118" t="s">
        <v>452</v>
      </c>
      <c r="D7" s="118" t="s">
        <v>30</v>
      </c>
      <c r="E7" s="118" t="s">
        <v>71</v>
      </c>
      <c r="F7" s="283" t="s">
        <v>590</v>
      </c>
      <c r="G7" s="115">
        <v>44343</v>
      </c>
      <c r="H7" s="115">
        <v>44469</v>
      </c>
    </row>
    <row r="8" spans="1:8" ht="62.5">
      <c r="A8" s="113" t="s">
        <v>831</v>
      </c>
      <c r="B8" s="82" t="s">
        <v>466</v>
      </c>
      <c r="C8" s="118" t="s">
        <v>453</v>
      </c>
      <c r="D8" s="118" t="s">
        <v>30</v>
      </c>
      <c r="E8" s="118" t="s">
        <v>71</v>
      </c>
      <c r="F8" s="283" t="s">
        <v>454</v>
      </c>
      <c r="G8" s="115">
        <v>44439</v>
      </c>
      <c r="H8" s="115">
        <v>44469</v>
      </c>
    </row>
    <row r="9" spans="1:8" ht="112.5">
      <c r="A9" s="113" t="s">
        <v>405</v>
      </c>
      <c r="B9" s="118" t="s">
        <v>478</v>
      </c>
      <c r="C9" s="118" t="s">
        <v>744</v>
      </c>
      <c r="D9" s="118" t="s">
        <v>30</v>
      </c>
      <c r="E9" s="118" t="s">
        <v>71</v>
      </c>
      <c r="F9" s="314" t="s">
        <v>590</v>
      </c>
      <c r="G9" s="115">
        <v>44343</v>
      </c>
      <c r="H9" s="115">
        <v>44428</v>
      </c>
    </row>
    <row r="10" spans="1:8" ht="381.75" customHeight="1">
      <c r="A10" s="114" t="s">
        <v>2</v>
      </c>
      <c r="B10" s="120" t="s">
        <v>30</v>
      </c>
      <c r="C10" s="120" t="s">
        <v>544</v>
      </c>
      <c r="D10" s="118" t="s">
        <v>30</v>
      </c>
      <c r="E10" s="118" t="s">
        <v>71</v>
      </c>
      <c r="F10" s="314" t="s">
        <v>590</v>
      </c>
      <c r="G10" s="115">
        <v>44343</v>
      </c>
      <c r="H10" s="115">
        <v>44428</v>
      </c>
    </row>
    <row r="11" spans="1:8" ht="25">
      <c r="A11" s="114" t="s">
        <v>72</v>
      </c>
      <c r="B11" s="119" t="s">
        <v>31</v>
      </c>
      <c r="C11" s="119" t="s">
        <v>70</v>
      </c>
      <c r="D11" s="119" t="s">
        <v>70</v>
      </c>
      <c r="E11" s="119" t="s">
        <v>70</v>
      </c>
      <c r="F11" s="119" t="s">
        <v>70</v>
      </c>
      <c r="G11" s="119" t="s">
        <v>70</v>
      </c>
      <c r="H11" s="119" t="s">
        <v>70</v>
      </c>
    </row>
    <row r="12" spans="1:8" ht="13.5">
      <c r="A12" s="365" t="s">
        <v>73</v>
      </c>
      <c r="B12" s="366"/>
      <c r="C12" s="366"/>
      <c r="D12" s="366"/>
      <c r="E12" s="366"/>
      <c r="F12" s="366"/>
      <c r="G12" s="366"/>
      <c r="H12" s="367"/>
    </row>
    <row r="13" spans="1:8" ht="25">
      <c r="A13" s="113" t="s">
        <v>4</v>
      </c>
      <c r="B13" s="119" t="s">
        <v>31</v>
      </c>
      <c r="C13" s="119" t="s">
        <v>70</v>
      </c>
      <c r="D13" s="119" t="s">
        <v>70</v>
      </c>
      <c r="E13" s="119" t="s">
        <v>70</v>
      </c>
      <c r="F13" s="119" t="s">
        <v>70</v>
      </c>
      <c r="G13" s="119" t="s">
        <v>70</v>
      </c>
      <c r="H13" s="119" t="s">
        <v>70</v>
      </c>
    </row>
    <row r="14" spans="1:8" ht="13.5">
      <c r="A14" s="365" t="s">
        <v>74</v>
      </c>
      <c r="B14" s="366"/>
      <c r="C14" s="366"/>
      <c r="D14" s="366"/>
      <c r="E14" s="366"/>
      <c r="F14" s="366"/>
      <c r="G14" s="366"/>
      <c r="H14" s="367"/>
    </row>
    <row r="15" spans="1:8" ht="25">
      <c r="A15" s="114" t="s">
        <v>5</v>
      </c>
      <c r="B15" s="119" t="s">
        <v>31</v>
      </c>
      <c r="C15" s="119" t="s">
        <v>70</v>
      </c>
      <c r="D15" s="119" t="s">
        <v>70</v>
      </c>
      <c r="E15" s="119" t="s">
        <v>70</v>
      </c>
      <c r="F15" s="119" t="s">
        <v>70</v>
      </c>
      <c r="G15" s="119" t="s">
        <v>70</v>
      </c>
      <c r="H15" s="119" t="s">
        <v>70</v>
      </c>
    </row>
    <row r="16" spans="1:8" ht="25">
      <c r="A16" s="114" t="s">
        <v>6</v>
      </c>
      <c r="B16" s="119" t="s">
        <v>31</v>
      </c>
      <c r="C16" s="119" t="s">
        <v>70</v>
      </c>
      <c r="D16" s="119" t="s">
        <v>70</v>
      </c>
      <c r="E16" s="119" t="s">
        <v>70</v>
      </c>
      <c r="F16" s="119" t="s">
        <v>70</v>
      </c>
      <c r="G16" s="119" t="s">
        <v>70</v>
      </c>
      <c r="H16" s="119" t="s">
        <v>70</v>
      </c>
    </row>
    <row r="17" spans="1:8" ht="400">
      <c r="A17" s="114" t="s">
        <v>77</v>
      </c>
      <c r="B17" s="121" t="s">
        <v>30</v>
      </c>
      <c r="C17" s="301" t="s">
        <v>667</v>
      </c>
      <c r="D17" s="122" t="s">
        <v>30</v>
      </c>
      <c r="E17" s="122" t="s">
        <v>71</v>
      </c>
      <c r="F17" s="314" t="s">
        <v>590</v>
      </c>
      <c r="G17" s="115">
        <v>44343</v>
      </c>
      <c r="H17" s="123">
        <v>44409</v>
      </c>
    </row>
    <row r="18" spans="1:8" ht="13.5">
      <c r="A18" s="365" t="s">
        <v>78</v>
      </c>
      <c r="B18" s="366"/>
      <c r="C18" s="366"/>
      <c r="D18" s="366"/>
      <c r="E18" s="366"/>
      <c r="F18" s="366"/>
      <c r="G18" s="366"/>
      <c r="H18" s="367"/>
    </row>
    <row r="19" spans="1:8" ht="25">
      <c r="A19" s="114" t="s">
        <v>79</v>
      </c>
      <c r="B19" s="119" t="s">
        <v>31</v>
      </c>
      <c r="C19" s="119" t="s">
        <v>70</v>
      </c>
      <c r="D19" s="119" t="s">
        <v>70</v>
      </c>
      <c r="E19" s="119" t="s">
        <v>70</v>
      </c>
      <c r="F19" s="119" t="s">
        <v>70</v>
      </c>
      <c r="G19" s="119" t="s">
        <v>70</v>
      </c>
      <c r="H19" s="119" t="s">
        <v>70</v>
      </c>
    </row>
    <row r="20" spans="1:8" ht="37.5">
      <c r="A20" s="114" t="s">
        <v>80</v>
      </c>
      <c r="B20" s="119" t="s">
        <v>31</v>
      </c>
      <c r="C20" s="119" t="s">
        <v>70</v>
      </c>
      <c r="D20" s="119" t="s">
        <v>70</v>
      </c>
      <c r="E20" s="119" t="s">
        <v>70</v>
      </c>
      <c r="F20" s="119" t="s">
        <v>70</v>
      </c>
      <c r="G20" s="119" t="s">
        <v>70</v>
      </c>
      <c r="H20" s="119" t="s">
        <v>70</v>
      </c>
    </row>
    <row r="21" spans="1:8">
      <c r="A21" s="173"/>
      <c r="B21" s="173"/>
      <c r="C21" s="173"/>
      <c r="D21" s="173"/>
      <c r="E21" s="173"/>
      <c r="F21" s="126"/>
      <c r="G21" s="127"/>
      <c r="H21" s="127"/>
    </row>
    <row r="22" spans="1:8" ht="51.75" customHeight="1">
      <c r="A22" s="382" t="s">
        <v>772</v>
      </c>
      <c r="B22" s="382"/>
      <c r="C22" s="382"/>
      <c r="D22" s="382"/>
      <c r="E22" s="382"/>
      <c r="F22" s="382"/>
      <c r="G22" s="382"/>
      <c r="H22" s="382"/>
    </row>
    <row r="23" spans="1:8" ht="43.5" customHeight="1">
      <c r="A23" s="382" t="s">
        <v>591</v>
      </c>
      <c r="B23" s="382"/>
      <c r="C23" s="382"/>
      <c r="D23" s="382"/>
      <c r="E23" s="382"/>
      <c r="F23" s="382"/>
      <c r="G23" s="382"/>
      <c r="H23" s="382"/>
    </row>
    <row r="24" spans="1:8">
      <c r="B24" s="107"/>
      <c r="C24" s="107"/>
      <c r="D24" s="107"/>
      <c r="E24" s="107"/>
      <c r="F24" s="107"/>
      <c r="G24" s="70"/>
      <c r="H24" s="70"/>
    </row>
  </sheetData>
  <mergeCells count="7">
    <mergeCell ref="A22:H22"/>
    <mergeCell ref="A23:H23"/>
    <mergeCell ref="A4:H4"/>
    <mergeCell ref="C5:H5"/>
    <mergeCell ref="A12:H12"/>
    <mergeCell ref="A14:H14"/>
    <mergeCell ref="A18:H18"/>
  </mergeCells>
  <hyperlinks>
    <hyperlink ref="A2" location="Summary!A8" display="Back to Summary" xr:uid="{DF8BC836-C256-4E5D-84EA-1C4A0A604A9D}"/>
  </hyperlinks>
  <pageMargins left="0.7" right="0.7" top="0.75" bottom="0.75" header="0.3" footer="0.3"/>
  <pageSetup scale="62"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2F06-E521-4033-A584-E52EE11E1513}">
  <sheetPr>
    <pageSetUpPr fitToPage="1"/>
  </sheetPr>
  <dimension ref="A1:K23"/>
  <sheetViews>
    <sheetView showGridLines="0" workbookViewId="0">
      <selection activeCell="A12" sqref="A12:H12"/>
    </sheetView>
  </sheetViews>
  <sheetFormatPr defaultColWidth="9.1796875" defaultRowHeight="12.5"/>
  <cols>
    <col min="1" max="1" width="21.453125" style="112" customWidth="1"/>
    <col min="2" max="2" width="16.26953125" style="107" customWidth="1"/>
    <col min="3" max="3" width="72.54296875" style="107" customWidth="1"/>
    <col min="4" max="4" width="13" style="43" customWidth="1"/>
    <col min="5" max="5" width="13.54296875" style="107" customWidth="1"/>
    <col min="6" max="6" width="24.26953125" style="107" customWidth="1"/>
    <col min="7" max="8" width="13.7265625" style="43" customWidth="1"/>
    <col min="9" max="16384" width="9.1796875" style="112"/>
  </cols>
  <sheetData>
    <row r="1" spans="1:11" ht="22.5">
      <c r="A1" s="171" t="s">
        <v>187</v>
      </c>
    </row>
    <row r="2" spans="1:11">
      <c r="A2" s="85" t="s">
        <v>140</v>
      </c>
    </row>
    <row r="3" spans="1:11" s="287" customFormat="1" ht="54">
      <c r="A3" s="299" t="s">
        <v>62</v>
      </c>
      <c r="B3" s="276" t="s">
        <v>63</v>
      </c>
      <c r="C3" s="276" t="s">
        <v>64</v>
      </c>
      <c r="D3" s="276" t="s">
        <v>3</v>
      </c>
      <c r="E3" s="276" t="s">
        <v>65</v>
      </c>
      <c r="F3" s="276" t="s">
        <v>66</v>
      </c>
      <c r="G3" s="276" t="s">
        <v>67</v>
      </c>
      <c r="H3" s="276" t="s">
        <v>68</v>
      </c>
    </row>
    <row r="4" spans="1:11" ht="15" customHeight="1">
      <c r="A4" s="413" t="s">
        <v>69</v>
      </c>
      <c r="B4" s="414"/>
      <c r="C4" s="414"/>
      <c r="D4" s="414"/>
      <c r="E4" s="414"/>
      <c r="F4" s="414"/>
      <c r="G4" s="414"/>
      <c r="H4" s="415"/>
    </row>
    <row r="5" spans="1:11" ht="25">
      <c r="A5" s="113" t="s">
        <v>406</v>
      </c>
      <c r="B5" s="117" t="s">
        <v>275</v>
      </c>
      <c r="C5" s="417"/>
      <c r="D5" s="417"/>
      <c r="E5" s="417"/>
      <c r="F5" s="417"/>
      <c r="G5" s="417"/>
      <c r="H5" s="417"/>
    </row>
    <row r="6" spans="1:11" ht="87.5">
      <c r="A6" s="113" t="s">
        <v>404</v>
      </c>
      <c r="B6" s="207" t="s">
        <v>473</v>
      </c>
      <c r="C6" s="117" t="s">
        <v>455</v>
      </c>
      <c r="D6" s="117" t="s">
        <v>32</v>
      </c>
      <c r="E6" s="117" t="s">
        <v>71</v>
      </c>
      <c r="F6" s="117" t="s">
        <v>592</v>
      </c>
      <c r="G6" s="128">
        <v>42454</v>
      </c>
      <c r="H6" s="128">
        <v>44510</v>
      </c>
      <c r="K6" s="35"/>
    </row>
    <row r="7" spans="1:11" ht="75">
      <c r="A7" s="113" t="s">
        <v>513</v>
      </c>
      <c r="B7" s="118" t="s">
        <v>407</v>
      </c>
      <c r="C7" s="118" t="s">
        <v>770</v>
      </c>
      <c r="D7" s="118" t="s">
        <v>100</v>
      </c>
      <c r="E7" s="122" t="s">
        <v>71</v>
      </c>
      <c r="F7" s="118" t="s">
        <v>593</v>
      </c>
      <c r="G7" s="115">
        <v>42454</v>
      </c>
      <c r="H7" s="115">
        <v>44428</v>
      </c>
    </row>
    <row r="8" spans="1:11" ht="137.5">
      <c r="A8" s="113" t="s">
        <v>831</v>
      </c>
      <c r="B8" s="118" t="s">
        <v>534</v>
      </c>
      <c r="C8" s="117" t="s">
        <v>745</v>
      </c>
      <c r="D8" s="118" t="s">
        <v>32</v>
      </c>
      <c r="E8" s="118" t="s">
        <v>71</v>
      </c>
      <c r="F8" s="118" t="s">
        <v>593</v>
      </c>
      <c r="G8" s="115">
        <v>42454</v>
      </c>
      <c r="H8" s="115">
        <v>44428</v>
      </c>
    </row>
    <row r="9" spans="1:11" ht="212.5">
      <c r="A9" s="113" t="s">
        <v>405</v>
      </c>
      <c r="B9" s="118" t="s">
        <v>188</v>
      </c>
      <c r="C9" s="118" t="s">
        <v>189</v>
      </c>
      <c r="D9" s="118" t="s">
        <v>30</v>
      </c>
      <c r="E9" s="122" t="s">
        <v>71</v>
      </c>
      <c r="F9" s="280" t="s">
        <v>594</v>
      </c>
      <c r="G9" s="115">
        <v>43917</v>
      </c>
      <c r="H9" s="115">
        <v>44460</v>
      </c>
    </row>
    <row r="10" spans="1:11" ht="25">
      <c r="A10" s="114" t="s">
        <v>2</v>
      </c>
      <c r="B10" s="122" t="s">
        <v>31</v>
      </c>
      <c r="C10" s="122" t="s">
        <v>70</v>
      </c>
      <c r="D10" s="122" t="s">
        <v>70</v>
      </c>
      <c r="E10" s="122" t="s">
        <v>70</v>
      </c>
      <c r="F10" s="122" t="s">
        <v>70</v>
      </c>
      <c r="G10" s="122" t="s">
        <v>70</v>
      </c>
      <c r="H10" s="122" t="s">
        <v>70</v>
      </c>
    </row>
    <row r="11" spans="1:11" ht="25">
      <c r="A11" s="114" t="s">
        <v>72</v>
      </c>
      <c r="B11" s="122" t="s">
        <v>31</v>
      </c>
      <c r="C11" s="122" t="s">
        <v>70</v>
      </c>
      <c r="D11" s="122" t="s">
        <v>70</v>
      </c>
      <c r="E11" s="122" t="s">
        <v>70</v>
      </c>
      <c r="F11" s="122" t="s">
        <v>70</v>
      </c>
      <c r="G11" s="122" t="s">
        <v>70</v>
      </c>
      <c r="H11" s="122" t="s">
        <v>70</v>
      </c>
    </row>
    <row r="12" spans="1:11" ht="13.5">
      <c r="A12" s="365" t="s">
        <v>73</v>
      </c>
      <c r="B12" s="366"/>
      <c r="C12" s="366"/>
      <c r="D12" s="366"/>
      <c r="E12" s="366"/>
      <c r="F12" s="366"/>
      <c r="G12" s="366"/>
      <c r="H12" s="367"/>
    </row>
    <row r="13" spans="1:11" ht="25">
      <c r="A13" s="113" t="s">
        <v>4</v>
      </c>
      <c r="B13" s="122" t="s">
        <v>31</v>
      </c>
      <c r="C13" s="122" t="s">
        <v>70</v>
      </c>
      <c r="D13" s="122" t="s">
        <v>70</v>
      </c>
      <c r="E13" s="122" t="s">
        <v>70</v>
      </c>
      <c r="F13" s="122" t="s">
        <v>70</v>
      </c>
      <c r="G13" s="122" t="s">
        <v>70</v>
      </c>
      <c r="H13" s="122" t="s">
        <v>70</v>
      </c>
    </row>
    <row r="14" spans="1:11" ht="14.5" customHeight="1">
      <c r="A14" s="365" t="s">
        <v>74</v>
      </c>
      <c r="B14" s="366"/>
      <c r="C14" s="366"/>
      <c r="D14" s="366"/>
      <c r="E14" s="366"/>
      <c r="F14" s="366"/>
      <c r="G14" s="366"/>
      <c r="H14" s="367"/>
    </row>
    <row r="15" spans="1:11" ht="25">
      <c r="A15" s="114" t="s">
        <v>5</v>
      </c>
      <c r="B15" s="122" t="s">
        <v>31</v>
      </c>
      <c r="C15" s="122" t="s">
        <v>70</v>
      </c>
      <c r="D15" s="122" t="s">
        <v>70</v>
      </c>
      <c r="E15" s="122" t="s">
        <v>70</v>
      </c>
      <c r="F15" s="122" t="s">
        <v>70</v>
      </c>
      <c r="G15" s="122" t="s">
        <v>70</v>
      </c>
      <c r="H15" s="122" t="s">
        <v>70</v>
      </c>
    </row>
    <row r="16" spans="1:11" ht="25">
      <c r="A16" s="114" t="s">
        <v>6</v>
      </c>
      <c r="B16" s="122" t="s">
        <v>31</v>
      </c>
      <c r="C16" s="122" t="s">
        <v>70</v>
      </c>
      <c r="D16" s="122" t="s">
        <v>70</v>
      </c>
      <c r="E16" s="122" t="s">
        <v>70</v>
      </c>
      <c r="F16" s="122" t="s">
        <v>70</v>
      </c>
      <c r="G16" s="122" t="s">
        <v>70</v>
      </c>
      <c r="H16" s="122" t="s">
        <v>70</v>
      </c>
    </row>
    <row r="17" spans="1:8" ht="25">
      <c r="A17" s="114" t="s">
        <v>77</v>
      </c>
      <c r="B17" s="122" t="s">
        <v>31</v>
      </c>
      <c r="C17" s="122" t="s">
        <v>70</v>
      </c>
      <c r="D17" s="122" t="s">
        <v>70</v>
      </c>
      <c r="E17" s="122" t="s">
        <v>70</v>
      </c>
      <c r="F17" s="122" t="s">
        <v>70</v>
      </c>
      <c r="G17" s="122" t="s">
        <v>70</v>
      </c>
      <c r="H17" s="122" t="s">
        <v>70</v>
      </c>
    </row>
    <row r="18" spans="1:8" ht="14.5" customHeight="1">
      <c r="A18" s="365" t="s">
        <v>78</v>
      </c>
      <c r="B18" s="366"/>
      <c r="C18" s="366"/>
      <c r="D18" s="366"/>
      <c r="E18" s="366"/>
      <c r="F18" s="366"/>
      <c r="G18" s="366"/>
      <c r="H18" s="367"/>
    </row>
    <row r="19" spans="1:8" ht="25">
      <c r="A19" s="114" t="s">
        <v>79</v>
      </c>
      <c r="B19" s="122" t="s">
        <v>31</v>
      </c>
      <c r="C19" s="122" t="s">
        <v>70</v>
      </c>
      <c r="D19" s="122" t="s">
        <v>70</v>
      </c>
      <c r="E19" s="94" t="s">
        <v>70</v>
      </c>
      <c r="F19" s="122" t="s">
        <v>70</v>
      </c>
      <c r="G19" s="122" t="s">
        <v>70</v>
      </c>
      <c r="H19" s="122" t="s">
        <v>70</v>
      </c>
    </row>
    <row r="20" spans="1:8" ht="37.5">
      <c r="A20" s="114" t="s">
        <v>80</v>
      </c>
      <c r="B20" s="122" t="s">
        <v>31</v>
      </c>
      <c r="C20" s="122" t="s">
        <v>70</v>
      </c>
      <c r="D20" s="122" t="s">
        <v>70</v>
      </c>
      <c r="E20" s="94" t="s">
        <v>70</v>
      </c>
      <c r="F20" s="122" t="s">
        <v>70</v>
      </c>
      <c r="G20" s="122" t="s">
        <v>70</v>
      </c>
      <c r="H20" s="122" t="s">
        <v>70</v>
      </c>
    </row>
    <row r="21" spans="1:8">
      <c r="A21" s="173"/>
      <c r="B21" s="173"/>
      <c r="C21" s="173"/>
      <c r="D21" s="53"/>
      <c r="E21" s="173"/>
      <c r="F21" s="126"/>
      <c r="G21" s="126"/>
      <c r="H21" s="126"/>
    </row>
    <row r="22" spans="1:8" ht="58.5" customHeight="1">
      <c r="A22" s="382" t="s">
        <v>771</v>
      </c>
      <c r="B22" s="382"/>
      <c r="C22" s="382"/>
      <c r="D22" s="382"/>
      <c r="E22" s="382"/>
      <c r="F22" s="382"/>
      <c r="G22" s="382"/>
      <c r="H22" s="382"/>
    </row>
    <row r="23" spans="1:8" ht="59" customHeight="1">
      <c r="A23" s="401" t="s">
        <v>595</v>
      </c>
      <c r="B23" s="416"/>
      <c r="C23" s="416"/>
      <c r="D23" s="416"/>
      <c r="E23" s="416"/>
      <c r="F23" s="416"/>
      <c r="G23" s="416"/>
      <c r="H23" s="416"/>
    </row>
  </sheetData>
  <mergeCells count="7">
    <mergeCell ref="A22:H22"/>
    <mergeCell ref="A23:H23"/>
    <mergeCell ref="A4:H4"/>
    <mergeCell ref="C5:H5"/>
    <mergeCell ref="A12:H12"/>
    <mergeCell ref="A14:H14"/>
    <mergeCell ref="A18:H18"/>
  </mergeCells>
  <hyperlinks>
    <hyperlink ref="A2" location="Summary!A8" display="Back to Summary" xr:uid="{BBF53C28-6A2F-43BA-9EAC-4693845CCD33}"/>
  </hyperlinks>
  <pageMargins left="0.7" right="0.7" top="0.75" bottom="0.75" header="0.3" footer="0.3"/>
  <pageSetup scale="65"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195F-674B-4D94-8E60-7C3369F7AF51}">
  <sheetPr>
    <pageSetUpPr fitToPage="1"/>
  </sheetPr>
  <dimension ref="A1:H24"/>
  <sheetViews>
    <sheetView showGridLines="0" workbookViewId="0">
      <selection activeCell="A23" sqref="A23:H23"/>
    </sheetView>
  </sheetViews>
  <sheetFormatPr defaultColWidth="9.1796875" defaultRowHeight="12.5"/>
  <cols>
    <col min="1" max="1" width="21.453125" style="112" customWidth="1"/>
    <col min="2" max="2" width="16.26953125" style="107" customWidth="1"/>
    <col min="3" max="3" width="72.54296875" style="107" customWidth="1"/>
    <col min="4" max="4" width="14" style="107" customWidth="1"/>
    <col min="5" max="5" width="13.54296875" style="107" customWidth="1"/>
    <col min="6" max="6" width="24.26953125" style="107" customWidth="1"/>
    <col min="7" max="8" width="13.7265625" style="70" customWidth="1"/>
    <col min="9" max="16384" width="9.1796875" style="112"/>
  </cols>
  <sheetData>
    <row r="1" spans="1:8" ht="22.5">
      <c r="A1" s="400" t="s">
        <v>124</v>
      </c>
      <c r="B1" s="400"/>
      <c r="C1" s="400"/>
      <c r="D1" s="400"/>
      <c r="E1" s="400"/>
      <c r="F1" s="400"/>
      <c r="G1" s="53"/>
      <c r="H1" s="53"/>
    </row>
    <row r="2" spans="1:8">
      <c r="A2" s="85" t="s">
        <v>140</v>
      </c>
      <c r="B2" s="53"/>
      <c r="C2" s="53"/>
      <c r="D2" s="53"/>
      <c r="E2" s="53"/>
      <c r="F2" s="53"/>
      <c r="G2" s="53"/>
      <c r="H2" s="53"/>
    </row>
    <row r="3" spans="1:8" s="300" customFormat="1" ht="40.5">
      <c r="A3" s="311" t="s">
        <v>62</v>
      </c>
      <c r="B3" s="274" t="s">
        <v>63</v>
      </c>
      <c r="C3" s="274" t="s">
        <v>64</v>
      </c>
      <c r="D3" s="274" t="s">
        <v>3</v>
      </c>
      <c r="E3" s="274" t="s">
        <v>65</v>
      </c>
      <c r="F3" s="274" t="s">
        <v>66</v>
      </c>
      <c r="G3" s="274" t="s">
        <v>67</v>
      </c>
      <c r="H3" s="274" t="s">
        <v>68</v>
      </c>
    </row>
    <row r="4" spans="1:8" s="71" customFormat="1" ht="14">
      <c r="A4" s="387" t="s">
        <v>69</v>
      </c>
      <c r="B4" s="387"/>
      <c r="C4" s="387"/>
      <c r="D4" s="387"/>
      <c r="E4" s="387"/>
      <c r="F4" s="387"/>
      <c r="G4" s="387"/>
      <c r="H4" s="387"/>
    </row>
    <row r="5" spans="1:8" ht="25">
      <c r="A5" s="113" t="s">
        <v>406</v>
      </c>
      <c r="B5" s="116" t="s">
        <v>254</v>
      </c>
      <c r="C5" s="352"/>
      <c r="D5" s="352"/>
      <c r="E5" s="352"/>
      <c r="F5" s="352"/>
      <c r="G5" s="352"/>
      <c r="H5" s="352"/>
    </row>
    <row r="6" spans="1:8" ht="75">
      <c r="A6" s="113" t="s">
        <v>404</v>
      </c>
      <c r="B6" s="207" t="s">
        <v>473</v>
      </c>
      <c r="C6" s="118" t="s">
        <v>746</v>
      </c>
      <c r="D6" s="118" t="s">
        <v>32</v>
      </c>
      <c r="E6" s="118" t="s">
        <v>71</v>
      </c>
      <c r="F6" s="78" t="s">
        <v>597</v>
      </c>
      <c r="G6" s="115">
        <v>42290</v>
      </c>
      <c r="H6" s="115">
        <v>44429</v>
      </c>
    </row>
    <row r="7" spans="1:8" ht="62.5">
      <c r="A7" s="113" t="s">
        <v>513</v>
      </c>
      <c r="B7" s="118" t="s">
        <v>407</v>
      </c>
      <c r="C7" s="118" t="s">
        <v>281</v>
      </c>
      <c r="D7" s="118" t="s">
        <v>32</v>
      </c>
      <c r="E7" s="122" t="s">
        <v>71</v>
      </c>
      <c r="F7" s="79" t="s">
        <v>596</v>
      </c>
      <c r="G7" s="115">
        <v>42290</v>
      </c>
      <c r="H7" s="115">
        <v>44429</v>
      </c>
    </row>
    <row r="8" spans="1:8" ht="75">
      <c r="A8" s="113" t="s">
        <v>831</v>
      </c>
      <c r="B8" s="118" t="s">
        <v>409</v>
      </c>
      <c r="C8" s="118" t="s">
        <v>239</v>
      </c>
      <c r="D8" s="118" t="s">
        <v>32</v>
      </c>
      <c r="E8" s="118" t="s">
        <v>71</v>
      </c>
      <c r="F8" s="78" t="s">
        <v>598</v>
      </c>
      <c r="G8" s="115">
        <v>42290</v>
      </c>
      <c r="H8" s="115">
        <v>44429</v>
      </c>
    </row>
    <row r="9" spans="1:8">
      <c r="A9" s="113" t="s">
        <v>405</v>
      </c>
      <c r="B9" s="119" t="s">
        <v>31</v>
      </c>
      <c r="C9" s="119" t="s">
        <v>70</v>
      </c>
      <c r="D9" s="118" t="s">
        <v>70</v>
      </c>
      <c r="E9" s="118" t="s">
        <v>70</v>
      </c>
      <c r="F9" s="118" t="s">
        <v>70</v>
      </c>
      <c r="G9" s="118" t="s">
        <v>70</v>
      </c>
      <c r="H9" s="118" t="s">
        <v>70</v>
      </c>
    </row>
    <row r="10" spans="1:8" ht="25">
      <c r="A10" s="114" t="s">
        <v>2</v>
      </c>
      <c r="B10" s="119" t="s">
        <v>31</v>
      </c>
      <c r="C10" s="119" t="s">
        <v>70</v>
      </c>
      <c r="D10" s="119" t="s">
        <v>70</v>
      </c>
      <c r="E10" s="119" t="s">
        <v>70</v>
      </c>
      <c r="F10" s="119" t="s">
        <v>70</v>
      </c>
      <c r="G10" s="119" t="s">
        <v>70</v>
      </c>
      <c r="H10" s="119" t="s">
        <v>70</v>
      </c>
    </row>
    <row r="11" spans="1:8" ht="25">
      <c r="A11" s="114" t="s">
        <v>72</v>
      </c>
      <c r="B11" s="119" t="s">
        <v>31</v>
      </c>
      <c r="C11" s="119" t="s">
        <v>70</v>
      </c>
      <c r="D11" s="119" t="s">
        <v>70</v>
      </c>
      <c r="E11" s="119" t="s">
        <v>70</v>
      </c>
      <c r="F11" s="119" t="s">
        <v>70</v>
      </c>
      <c r="G11" s="119" t="s">
        <v>70</v>
      </c>
      <c r="H11" s="119" t="s">
        <v>70</v>
      </c>
    </row>
    <row r="12" spans="1:8" ht="13.5">
      <c r="A12" s="351" t="s">
        <v>73</v>
      </c>
      <c r="B12" s="351"/>
      <c r="C12" s="351"/>
      <c r="D12" s="351"/>
      <c r="E12" s="351"/>
      <c r="F12" s="351"/>
      <c r="G12" s="351"/>
      <c r="H12" s="351"/>
    </row>
    <row r="13" spans="1:8" ht="25">
      <c r="A13" s="114" t="s">
        <v>4</v>
      </c>
      <c r="B13" s="119" t="s">
        <v>31</v>
      </c>
      <c r="C13" s="119" t="s">
        <v>70</v>
      </c>
      <c r="D13" s="119" t="s">
        <v>70</v>
      </c>
      <c r="E13" s="119" t="s">
        <v>70</v>
      </c>
      <c r="F13" s="119" t="s">
        <v>70</v>
      </c>
      <c r="G13" s="119" t="s">
        <v>70</v>
      </c>
      <c r="H13" s="119" t="s">
        <v>70</v>
      </c>
    </row>
    <row r="14" spans="1:8" ht="13.5">
      <c r="A14" s="351" t="s">
        <v>74</v>
      </c>
      <c r="B14" s="351"/>
      <c r="C14" s="351"/>
      <c r="D14" s="351"/>
      <c r="E14" s="351"/>
      <c r="F14" s="351"/>
      <c r="G14" s="351"/>
      <c r="H14" s="351"/>
    </row>
    <row r="15" spans="1:8" ht="25">
      <c r="A15" s="114" t="s">
        <v>5</v>
      </c>
      <c r="B15" s="119" t="s">
        <v>31</v>
      </c>
      <c r="C15" s="119" t="s">
        <v>70</v>
      </c>
      <c r="D15" s="119" t="s">
        <v>70</v>
      </c>
      <c r="E15" s="119" t="s">
        <v>70</v>
      </c>
      <c r="F15" s="119" t="s">
        <v>70</v>
      </c>
      <c r="G15" s="119" t="s">
        <v>70</v>
      </c>
      <c r="H15" s="119" t="s">
        <v>70</v>
      </c>
    </row>
    <row r="16" spans="1:8" ht="25">
      <c r="A16" s="114" t="s">
        <v>6</v>
      </c>
      <c r="B16" s="119" t="s">
        <v>31</v>
      </c>
      <c r="C16" s="119" t="s">
        <v>70</v>
      </c>
      <c r="D16" s="119" t="s">
        <v>70</v>
      </c>
      <c r="E16" s="119" t="s">
        <v>70</v>
      </c>
      <c r="F16" s="119" t="s">
        <v>70</v>
      </c>
      <c r="G16" s="119" t="s">
        <v>70</v>
      </c>
      <c r="H16" s="119" t="s">
        <v>70</v>
      </c>
    </row>
    <row r="17" spans="1:8" ht="25">
      <c r="A17" s="114" t="s">
        <v>77</v>
      </c>
      <c r="B17" s="119" t="s">
        <v>31</v>
      </c>
      <c r="C17" s="122" t="s">
        <v>70</v>
      </c>
      <c r="D17" s="122" t="s">
        <v>70</v>
      </c>
      <c r="E17" s="122" t="s">
        <v>70</v>
      </c>
      <c r="F17" s="122" t="s">
        <v>70</v>
      </c>
      <c r="G17" s="122" t="s">
        <v>70</v>
      </c>
      <c r="H17" s="122" t="s">
        <v>70</v>
      </c>
    </row>
    <row r="18" spans="1:8" ht="13.5">
      <c r="A18" s="351" t="s">
        <v>78</v>
      </c>
      <c r="B18" s="351"/>
      <c r="C18" s="351"/>
      <c r="D18" s="351"/>
      <c r="E18" s="351"/>
      <c r="F18" s="351"/>
      <c r="G18" s="351"/>
      <c r="H18" s="351"/>
    </row>
    <row r="19" spans="1:8" ht="25">
      <c r="A19" s="114" t="s">
        <v>79</v>
      </c>
      <c r="B19" s="119" t="s">
        <v>31</v>
      </c>
      <c r="C19" s="119" t="s">
        <v>70</v>
      </c>
      <c r="D19" s="119" t="s">
        <v>70</v>
      </c>
      <c r="E19" s="119" t="s">
        <v>70</v>
      </c>
      <c r="F19" s="119" t="s">
        <v>70</v>
      </c>
      <c r="G19" s="119" t="s">
        <v>70</v>
      </c>
      <c r="H19" s="119" t="s">
        <v>70</v>
      </c>
    </row>
    <row r="20" spans="1:8" ht="37.5">
      <c r="A20" s="114" t="s">
        <v>80</v>
      </c>
      <c r="B20" s="119" t="s">
        <v>31</v>
      </c>
      <c r="C20" s="119" t="s">
        <v>70</v>
      </c>
      <c r="D20" s="119" t="s">
        <v>70</v>
      </c>
      <c r="E20" s="119" t="s">
        <v>70</v>
      </c>
      <c r="F20" s="119" t="s">
        <v>70</v>
      </c>
      <c r="G20" s="119" t="s">
        <v>70</v>
      </c>
      <c r="H20" s="119" t="s">
        <v>70</v>
      </c>
    </row>
    <row r="21" spans="1:8">
      <c r="A21" s="173"/>
      <c r="B21" s="173"/>
      <c r="C21" s="173"/>
      <c r="D21" s="173"/>
      <c r="E21" s="173"/>
      <c r="F21" s="126"/>
      <c r="G21" s="127"/>
      <c r="H21" s="127"/>
    </row>
    <row r="22" spans="1:8" s="6" customFormat="1" ht="45.75" customHeight="1">
      <c r="A22" s="382" t="s">
        <v>769</v>
      </c>
      <c r="B22" s="382"/>
      <c r="C22" s="382"/>
      <c r="D22" s="382"/>
      <c r="E22" s="382"/>
      <c r="F22" s="382"/>
      <c r="G22" s="382"/>
      <c r="H22" s="382"/>
    </row>
    <row r="23" spans="1:8" s="6" customFormat="1" ht="24.75" customHeight="1">
      <c r="A23" s="369" t="s">
        <v>621</v>
      </c>
      <c r="B23" s="369"/>
      <c r="C23" s="369"/>
      <c r="D23" s="369"/>
      <c r="E23" s="369"/>
      <c r="F23" s="369"/>
      <c r="G23" s="369"/>
      <c r="H23" s="369"/>
    </row>
    <row r="24" spans="1:8">
      <c r="A24" s="107"/>
    </row>
  </sheetData>
  <mergeCells count="8">
    <mergeCell ref="A18:H18"/>
    <mergeCell ref="A22:H22"/>
    <mergeCell ref="A23:H23"/>
    <mergeCell ref="A1:F1"/>
    <mergeCell ref="A4:H4"/>
    <mergeCell ref="C5:H5"/>
    <mergeCell ref="A12:H12"/>
    <mergeCell ref="A14:H14"/>
  </mergeCells>
  <hyperlinks>
    <hyperlink ref="A2" location="Summary!A8" display="Back to Summary" xr:uid="{CEAA26A4-A6D6-4D38-8F24-7867D41D6344}"/>
  </hyperlinks>
  <pageMargins left="0.7" right="0.7" top="0.75" bottom="0.75" header="0.3" footer="0.3"/>
  <pageSetup scale="65"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57A39-8878-4B4C-8BA1-6BE196DB8C38}">
  <sheetPr>
    <pageSetUpPr fitToPage="1"/>
  </sheetPr>
  <dimension ref="A1:H24"/>
  <sheetViews>
    <sheetView showGridLines="0" workbookViewId="0">
      <selection activeCell="A4" sqref="A4:H4"/>
    </sheetView>
  </sheetViews>
  <sheetFormatPr defaultColWidth="9.1796875" defaultRowHeight="12.5"/>
  <cols>
    <col min="1" max="1" width="21.453125" style="112" customWidth="1"/>
    <col min="2" max="2" width="16.26953125" style="112" customWidth="1"/>
    <col min="3" max="3" width="72.54296875" style="112" customWidth="1"/>
    <col min="4" max="4" width="13" style="112" customWidth="1"/>
    <col min="5" max="5" width="13.54296875" style="112" customWidth="1"/>
    <col min="6" max="6" width="24.26953125" style="112" customWidth="1"/>
    <col min="7" max="8" width="13.7265625" style="16" customWidth="1"/>
    <col min="9" max="16384" width="9.1796875" style="112"/>
  </cols>
  <sheetData>
    <row r="1" spans="1:8" ht="22.5">
      <c r="A1" s="400" t="s">
        <v>125</v>
      </c>
      <c r="B1" s="400"/>
      <c r="C1" s="400"/>
      <c r="D1" s="400"/>
      <c r="E1" s="400"/>
      <c r="F1" s="400"/>
      <c r="G1" s="53"/>
      <c r="H1" s="53"/>
    </row>
    <row r="2" spans="1:8">
      <c r="A2" s="85" t="s">
        <v>140</v>
      </c>
      <c r="B2" s="53"/>
      <c r="C2" s="53"/>
      <c r="D2" s="53"/>
      <c r="E2" s="53"/>
      <c r="F2" s="53"/>
      <c r="G2" s="53"/>
      <c r="H2" s="53"/>
    </row>
    <row r="3" spans="1:8" s="297" customFormat="1" ht="54">
      <c r="A3" s="311" t="s">
        <v>62</v>
      </c>
      <c r="B3" s="274" t="s">
        <v>63</v>
      </c>
      <c r="C3" s="274" t="s">
        <v>64</v>
      </c>
      <c r="D3" s="274" t="s">
        <v>3</v>
      </c>
      <c r="E3" s="274" t="s">
        <v>65</v>
      </c>
      <c r="F3" s="274" t="s">
        <v>66</v>
      </c>
      <c r="G3" s="274" t="s">
        <v>67</v>
      </c>
      <c r="H3" s="274" t="s">
        <v>68</v>
      </c>
    </row>
    <row r="4" spans="1:8" ht="13.5">
      <c r="A4" s="387" t="s">
        <v>69</v>
      </c>
      <c r="B4" s="387"/>
      <c r="C4" s="387"/>
      <c r="D4" s="387"/>
      <c r="E4" s="387"/>
      <c r="F4" s="387"/>
      <c r="G4" s="387"/>
      <c r="H4" s="387"/>
    </row>
    <row r="5" spans="1:8" s="27" customFormat="1" ht="25">
      <c r="A5" s="113" t="s">
        <v>406</v>
      </c>
      <c r="B5" s="118" t="s">
        <v>266</v>
      </c>
      <c r="C5" s="352"/>
      <c r="D5" s="352"/>
      <c r="E5" s="352"/>
      <c r="F5" s="352"/>
      <c r="G5" s="352"/>
      <c r="H5" s="352"/>
    </row>
    <row r="6" spans="1:8" s="27" customFormat="1" ht="112.5">
      <c r="A6" s="113" t="s">
        <v>404</v>
      </c>
      <c r="B6" s="118" t="s">
        <v>280</v>
      </c>
      <c r="C6" s="121" t="s">
        <v>456</v>
      </c>
      <c r="D6" s="118" t="s">
        <v>32</v>
      </c>
      <c r="E6" s="118" t="s">
        <v>71</v>
      </c>
      <c r="F6" s="283" t="s">
        <v>599</v>
      </c>
      <c r="G6" s="115">
        <v>43252</v>
      </c>
      <c r="H6" s="115">
        <v>44412</v>
      </c>
    </row>
    <row r="7" spans="1:8" s="27" customFormat="1" ht="100">
      <c r="A7" s="113" t="s">
        <v>513</v>
      </c>
      <c r="B7" s="118" t="s">
        <v>407</v>
      </c>
      <c r="C7" s="118" t="s">
        <v>747</v>
      </c>
      <c r="D7" s="118" t="s">
        <v>32</v>
      </c>
      <c r="E7" s="118" t="s">
        <v>71</v>
      </c>
      <c r="F7" s="121" t="s">
        <v>600</v>
      </c>
      <c r="G7" s="115">
        <v>43252</v>
      </c>
      <c r="H7" s="115">
        <v>44412</v>
      </c>
    </row>
    <row r="8" spans="1:8" s="27" customFormat="1" ht="100">
      <c r="A8" s="113" t="s">
        <v>831</v>
      </c>
      <c r="B8" s="80" t="s">
        <v>490</v>
      </c>
      <c r="C8" s="118" t="s">
        <v>768</v>
      </c>
      <c r="D8" s="118" t="s">
        <v>32</v>
      </c>
      <c r="E8" s="118" t="s">
        <v>71</v>
      </c>
      <c r="F8" s="121" t="s">
        <v>600</v>
      </c>
      <c r="G8" s="115">
        <v>43252</v>
      </c>
      <c r="H8" s="115">
        <v>44412</v>
      </c>
    </row>
    <row r="9" spans="1:8" s="27" customFormat="1">
      <c r="A9" s="113" t="s">
        <v>405</v>
      </c>
      <c r="B9" s="80" t="s">
        <v>31</v>
      </c>
      <c r="C9" s="118" t="s">
        <v>70</v>
      </c>
      <c r="D9" s="118" t="s">
        <v>70</v>
      </c>
      <c r="E9" s="118" t="s">
        <v>70</v>
      </c>
      <c r="F9" s="122" t="s">
        <v>70</v>
      </c>
      <c r="G9" s="115" t="s">
        <v>70</v>
      </c>
      <c r="H9" s="115" t="s">
        <v>70</v>
      </c>
    </row>
    <row r="10" spans="1:8" ht="25">
      <c r="A10" s="114" t="s">
        <v>2</v>
      </c>
      <c r="B10" s="80" t="s">
        <v>31</v>
      </c>
      <c r="C10" s="80" t="s">
        <v>70</v>
      </c>
      <c r="D10" s="80" t="s">
        <v>70</v>
      </c>
      <c r="E10" s="80" t="s">
        <v>70</v>
      </c>
      <c r="F10" s="80" t="s">
        <v>70</v>
      </c>
      <c r="G10" s="80" t="s">
        <v>70</v>
      </c>
      <c r="H10" s="80" t="s">
        <v>70</v>
      </c>
    </row>
    <row r="11" spans="1:8" s="27" customFormat="1" ht="25">
      <c r="A11" s="114" t="s">
        <v>72</v>
      </c>
      <c r="B11" s="80" t="s">
        <v>31</v>
      </c>
      <c r="C11" s="122" t="s">
        <v>70</v>
      </c>
      <c r="D11" s="122" t="s">
        <v>70</v>
      </c>
      <c r="E11" s="122" t="s">
        <v>70</v>
      </c>
      <c r="F11" s="122" t="s">
        <v>70</v>
      </c>
      <c r="G11" s="122" t="s">
        <v>70</v>
      </c>
      <c r="H11" s="122" t="s">
        <v>70</v>
      </c>
    </row>
    <row r="12" spans="1:8" ht="13.5">
      <c r="A12" s="387" t="s">
        <v>73</v>
      </c>
      <c r="B12" s="387"/>
      <c r="C12" s="387"/>
      <c r="D12" s="387"/>
      <c r="E12" s="387"/>
      <c r="F12" s="387"/>
      <c r="G12" s="387"/>
      <c r="H12" s="387"/>
    </row>
    <row r="13" spans="1:8" ht="25">
      <c r="A13" s="114" t="s">
        <v>4</v>
      </c>
      <c r="B13" s="80" t="s">
        <v>31</v>
      </c>
      <c r="C13" s="80" t="s">
        <v>70</v>
      </c>
      <c r="D13" s="80" t="s">
        <v>70</v>
      </c>
      <c r="E13" s="80" t="s">
        <v>70</v>
      </c>
      <c r="F13" s="80" t="s">
        <v>70</v>
      </c>
      <c r="G13" s="80" t="s">
        <v>70</v>
      </c>
      <c r="H13" s="80" t="s">
        <v>70</v>
      </c>
    </row>
    <row r="14" spans="1:8" ht="15" customHeight="1">
      <c r="A14" s="387" t="s">
        <v>74</v>
      </c>
      <c r="B14" s="387"/>
      <c r="C14" s="387"/>
      <c r="D14" s="387"/>
      <c r="E14" s="387"/>
      <c r="F14" s="387"/>
      <c r="G14" s="387"/>
      <c r="H14" s="387"/>
    </row>
    <row r="15" spans="1:8" s="43" customFormat="1" ht="387.5">
      <c r="A15" s="114" t="s">
        <v>5</v>
      </c>
      <c r="B15" s="32" t="s">
        <v>145</v>
      </c>
      <c r="C15" s="121" t="s">
        <v>126</v>
      </c>
      <c r="D15" s="77" t="s">
        <v>32</v>
      </c>
      <c r="E15" s="77" t="s">
        <v>71</v>
      </c>
      <c r="F15" s="295" t="s">
        <v>885</v>
      </c>
      <c r="G15" s="72">
        <v>43282</v>
      </c>
      <c r="H15" s="72">
        <v>43578</v>
      </c>
    </row>
    <row r="16" spans="1:8" s="183" customFormat="1" ht="125">
      <c r="A16" s="114" t="s">
        <v>6</v>
      </c>
      <c r="B16" s="121" t="s">
        <v>30</v>
      </c>
      <c r="C16" s="121" t="s">
        <v>139</v>
      </c>
      <c r="D16" s="119" t="s">
        <v>32</v>
      </c>
      <c r="E16" s="119" t="s">
        <v>71</v>
      </c>
      <c r="F16" s="283" t="s">
        <v>601</v>
      </c>
      <c r="G16" s="123">
        <v>44307</v>
      </c>
      <c r="H16" s="123">
        <v>44411</v>
      </c>
    </row>
    <row r="17" spans="1:8" s="183" customFormat="1" ht="25">
      <c r="A17" s="114" t="s">
        <v>77</v>
      </c>
      <c r="B17" s="120" t="s">
        <v>31</v>
      </c>
      <c r="C17" s="120" t="s">
        <v>70</v>
      </c>
      <c r="D17" s="120" t="s">
        <v>70</v>
      </c>
      <c r="E17" s="120" t="s">
        <v>70</v>
      </c>
      <c r="F17" s="120" t="s">
        <v>70</v>
      </c>
      <c r="G17" s="120" t="s">
        <v>70</v>
      </c>
      <c r="H17" s="120" t="s">
        <v>70</v>
      </c>
    </row>
    <row r="18" spans="1:8" ht="15" customHeight="1">
      <c r="A18" s="387" t="s">
        <v>78</v>
      </c>
      <c r="B18" s="387"/>
      <c r="C18" s="387"/>
      <c r="D18" s="387"/>
      <c r="E18" s="387"/>
      <c r="F18" s="387"/>
      <c r="G18" s="387"/>
      <c r="H18" s="387"/>
    </row>
    <row r="19" spans="1:8" s="73" customFormat="1" ht="25">
      <c r="A19" s="114" t="s">
        <v>79</v>
      </c>
      <c r="B19" s="120" t="s">
        <v>31</v>
      </c>
      <c r="C19" s="120" t="s">
        <v>70</v>
      </c>
      <c r="D19" s="120" t="s">
        <v>70</v>
      </c>
      <c r="E19" s="120" t="s">
        <v>70</v>
      </c>
      <c r="F19" s="120" t="s">
        <v>70</v>
      </c>
      <c r="G19" s="120" t="s">
        <v>70</v>
      </c>
      <c r="H19" s="120" t="s">
        <v>70</v>
      </c>
    </row>
    <row r="20" spans="1:8" s="73" customFormat="1" ht="37.5">
      <c r="A20" s="114" t="s">
        <v>80</v>
      </c>
      <c r="B20" s="120" t="s">
        <v>31</v>
      </c>
      <c r="C20" s="120" t="s">
        <v>70</v>
      </c>
      <c r="D20" s="120" t="s">
        <v>70</v>
      </c>
      <c r="E20" s="120" t="s">
        <v>70</v>
      </c>
      <c r="F20" s="120" t="s">
        <v>70</v>
      </c>
      <c r="G20" s="120" t="s">
        <v>70</v>
      </c>
      <c r="H20" s="120" t="s">
        <v>70</v>
      </c>
    </row>
    <row r="21" spans="1:8" s="27" customFormat="1" ht="14">
      <c r="A21" s="53"/>
      <c r="B21" s="53"/>
      <c r="C21" s="53"/>
      <c r="D21" s="53"/>
      <c r="E21" s="53"/>
      <c r="F21" s="74"/>
      <c r="G21" s="74"/>
      <c r="H21" s="74"/>
    </row>
    <row r="22" spans="1:8" s="27" customFormat="1" ht="45" customHeight="1">
      <c r="A22" s="382" t="s">
        <v>763</v>
      </c>
      <c r="B22" s="382"/>
      <c r="C22" s="382"/>
      <c r="D22" s="382"/>
      <c r="E22" s="382"/>
      <c r="F22" s="382"/>
      <c r="G22" s="382"/>
      <c r="H22" s="382"/>
    </row>
    <row r="23" spans="1:8" s="182" customFormat="1" ht="53.25" customHeight="1">
      <c r="A23" s="388" t="s">
        <v>251</v>
      </c>
      <c r="B23" s="410"/>
      <c r="C23" s="410"/>
      <c r="D23" s="410"/>
      <c r="E23" s="410"/>
      <c r="F23" s="410"/>
      <c r="G23" s="410"/>
      <c r="H23" s="410"/>
    </row>
    <row r="24" spans="1:8">
      <c r="A24" s="386"/>
      <c r="B24" s="386"/>
      <c r="C24" s="386"/>
      <c r="D24" s="386"/>
      <c r="E24" s="386"/>
      <c r="F24" s="386"/>
      <c r="G24" s="386"/>
      <c r="H24" s="386"/>
    </row>
  </sheetData>
  <mergeCells count="9">
    <mergeCell ref="A18:H18"/>
    <mergeCell ref="A22:H22"/>
    <mergeCell ref="A23:H23"/>
    <mergeCell ref="A24:H24"/>
    <mergeCell ref="A1:F1"/>
    <mergeCell ref="A4:H4"/>
    <mergeCell ref="C5:H5"/>
    <mergeCell ref="A12:H12"/>
    <mergeCell ref="A14:H14"/>
  </mergeCells>
  <hyperlinks>
    <hyperlink ref="A2" location="Summary!A8" display="Back to Summary" xr:uid="{766D82F5-09A3-4F56-BFBC-3D9668D3621F}"/>
  </hyperlinks>
  <pageMargins left="0.7" right="0.7" top="0.75" bottom="0.75" header="0.3" footer="0.3"/>
  <pageSetup scale="62"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108D-C028-4CC3-8058-13C22A91B7B1}">
  <sheetPr>
    <pageSetUpPr fitToPage="1"/>
  </sheetPr>
  <dimension ref="A1:H23"/>
  <sheetViews>
    <sheetView showGridLines="0" topLeftCell="A19" workbookViewId="0">
      <selection activeCell="F20" sqref="F20"/>
    </sheetView>
  </sheetViews>
  <sheetFormatPr defaultColWidth="8.7265625" defaultRowHeight="12.5"/>
  <cols>
    <col min="1" max="1" width="21.453125" style="112" customWidth="1"/>
    <col min="2" max="2" width="16.26953125" style="112" customWidth="1"/>
    <col min="3" max="3" width="72.54296875" style="112" customWidth="1"/>
    <col min="4" max="4" width="14" style="112" customWidth="1"/>
    <col min="5" max="5" width="13.54296875" style="112" customWidth="1"/>
    <col min="6" max="6" width="24.26953125" style="112" customWidth="1"/>
    <col min="7" max="8" width="13.7265625" style="183" customWidth="1"/>
    <col min="9" max="16384" width="8.7265625" style="112"/>
  </cols>
  <sheetData>
    <row r="1" spans="1:8" ht="23">
      <c r="A1" s="418" t="s">
        <v>337</v>
      </c>
      <c r="B1" s="419"/>
      <c r="C1" s="419"/>
      <c r="D1" s="419"/>
      <c r="E1" s="419"/>
      <c r="F1" s="419"/>
      <c r="G1" s="419"/>
      <c r="H1" s="419"/>
    </row>
    <row r="2" spans="1:8" ht="12.75" customHeight="1">
      <c r="A2" s="85" t="s">
        <v>140</v>
      </c>
      <c r="B2" s="232"/>
      <c r="C2" s="232"/>
      <c r="D2" s="232"/>
      <c r="E2" s="232"/>
      <c r="F2" s="232"/>
      <c r="G2" s="232"/>
      <c r="H2" s="232"/>
    </row>
    <row r="3" spans="1:8" s="287" customFormat="1" ht="40.5">
      <c r="A3" s="299" t="s">
        <v>62</v>
      </c>
      <c r="B3" s="276" t="s">
        <v>63</v>
      </c>
      <c r="C3" s="276" t="s">
        <v>64</v>
      </c>
      <c r="D3" s="276" t="s">
        <v>3</v>
      </c>
      <c r="E3" s="276" t="s">
        <v>65</v>
      </c>
      <c r="F3" s="276" t="s">
        <v>66</v>
      </c>
      <c r="G3" s="276" t="s">
        <v>67</v>
      </c>
      <c r="H3" s="276" t="s">
        <v>68</v>
      </c>
    </row>
    <row r="4" spans="1:8" ht="13.5">
      <c r="A4" s="351" t="s">
        <v>69</v>
      </c>
      <c r="B4" s="351"/>
      <c r="C4" s="351"/>
      <c r="D4" s="351"/>
      <c r="E4" s="351"/>
      <c r="F4" s="351"/>
      <c r="G4" s="351"/>
      <c r="H4" s="351"/>
    </row>
    <row r="5" spans="1:8" ht="25">
      <c r="A5" s="113" t="s">
        <v>406</v>
      </c>
      <c r="B5" s="116" t="s">
        <v>380</v>
      </c>
      <c r="C5" s="352"/>
      <c r="D5" s="352"/>
      <c r="E5" s="352"/>
      <c r="F5" s="352"/>
      <c r="G5" s="352"/>
      <c r="H5" s="352"/>
    </row>
    <row r="6" spans="1:8" ht="150">
      <c r="A6" s="113" t="s">
        <v>404</v>
      </c>
      <c r="B6" s="207" t="s">
        <v>473</v>
      </c>
      <c r="C6" s="118" t="s">
        <v>765</v>
      </c>
      <c r="D6" s="118" t="s">
        <v>32</v>
      </c>
      <c r="E6" s="118" t="s">
        <v>71</v>
      </c>
      <c r="F6" s="118" t="s">
        <v>602</v>
      </c>
      <c r="G6" s="115">
        <v>40846</v>
      </c>
      <c r="H6" s="115">
        <v>44411</v>
      </c>
    </row>
    <row r="7" spans="1:8" ht="137.5">
      <c r="A7" s="113" t="s">
        <v>513</v>
      </c>
      <c r="B7" s="133" t="s">
        <v>407</v>
      </c>
      <c r="C7" s="118" t="s">
        <v>748</v>
      </c>
      <c r="D7" s="118" t="s">
        <v>32</v>
      </c>
      <c r="E7" s="118" t="s">
        <v>71</v>
      </c>
      <c r="F7" s="118" t="s">
        <v>603</v>
      </c>
      <c r="G7" s="115">
        <v>40846</v>
      </c>
      <c r="H7" s="115">
        <v>44490</v>
      </c>
    </row>
    <row r="8" spans="1:8" ht="157.5" customHeight="1">
      <c r="A8" s="113" t="s">
        <v>831</v>
      </c>
      <c r="B8" s="118" t="s">
        <v>338</v>
      </c>
      <c r="C8" s="118" t="s">
        <v>766</v>
      </c>
      <c r="D8" s="118" t="s">
        <v>32</v>
      </c>
      <c r="E8" s="118" t="s">
        <v>71</v>
      </c>
      <c r="F8" s="118" t="s">
        <v>603</v>
      </c>
      <c r="G8" s="115">
        <v>40846</v>
      </c>
      <c r="H8" s="115">
        <v>44411</v>
      </c>
    </row>
    <row r="9" spans="1:8">
      <c r="A9" s="113" t="s">
        <v>405</v>
      </c>
      <c r="B9" s="118" t="s">
        <v>31</v>
      </c>
      <c r="C9" s="118" t="s">
        <v>70</v>
      </c>
      <c r="D9" s="118" t="s">
        <v>70</v>
      </c>
      <c r="E9" s="118" t="s">
        <v>70</v>
      </c>
      <c r="F9" s="118" t="s">
        <v>70</v>
      </c>
      <c r="G9" s="118" t="s">
        <v>70</v>
      </c>
      <c r="H9" s="118" t="s">
        <v>70</v>
      </c>
    </row>
    <row r="10" spans="1:8" ht="25">
      <c r="A10" s="113" t="s">
        <v>2</v>
      </c>
      <c r="B10" s="118" t="s">
        <v>31</v>
      </c>
      <c r="C10" s="122" t="s">
        <v>70</v>
      </c>
      <c r="D10" s="118" t="s">
        <v>70</v>
      </c>
      <c r="E10" s="118" t="s">
        <v>70</v>
      </c>
      <c r="F10" s="118" t="s">
        <v>70</v>
      </c>
      <c r="G10" s="118" t="s">
        <v>70</v>
      </c>
      <c r="H10" s="118" t="s">
        <v>70</v>
      </c>
    </row>
    <row r="11" spans="1:8" ht="25">
      <c r="A11" s="113" t="s">
        <v>72</v>
      </c>
      <c r="B11" s="118" t="s">
        <v>31</v>
      </c>
      <c r="C11" s="122" t="s">
        <v>70</v>
      </c>
      <c r="D11" s="118" t="s">
        <v>70</v>
      </c>
      <c r="E11" s="118" t="s">
        <v>70</v>
      </c>
      <c r="F11" s="118" t="s">
        <v>70</v>
      </c>
      <c r="G11" s="118" t="s">
        <v>70</v>
      </c>
      <c r="H11" s="118" t="s">
        <v>70</v>
      </c>
    </row>
    <row r="12" spans="1:8" ht="13.5">
      <c r="A12" s="351" t="s">
        <v>73</v>
      </c>
      <c r="B12" s="351"/>
      <c r="C12" s="351"/>
      <c r="D12" s="351"/>
      <c r="E12" s="351"/>
      <c r="F12" s="351"/>
      <c r="G12" s="351"/>
      <c r="H12" s="351"/>
    </row>
    <row r="13" spans="1:8" ht="25">
      <c r="A13" s="113" t="s">
        <v>4</v>
      </c>
      <c r="B13" s="118" t="s">
        <v>31</v>
      </c>
      <c r="C13" s="122" t="s">
        <v>70</v>
      </c>
      <c r="D13" s="118" t="s">
        <v>70</v>
      </c>
      <c r="E13" s="118" t="s">
        <v>70</v>
      </c>
      <c r="F13" s="118" t="s">
        <v>70</v>
      </c>
      <c r="G13" s="118" t="s">
        <v>70</v>
      </c>
      <c r="H13" s="118" t="s">
        <v>70</v>
      </c>
    </row>
    <row r="14" spans="1:8" ht="13.5">
      <c r="A14" s="351" t="s">
        <v>74</v>
      </c>
      <c r="B14" s="351"/>
      <c r="C14" s="351"/>
      <c r="D14" s="351"/>
      <c r="E14" s="351"/>
      <c r="F14" s="351"/>
      <c r="G14" s="351"/>
      <c r="H14" s="351"/>
    </row>
    <row r="15" spans="1:8" ht="25">
      <c r="A15" s="113" t="s">
        <v>5</v>
      </c>
      <c r="B15" s="118" t="s">
        <v>31</v>
      </c>
      <c r="C15" s="122" t="s">
        <v>70</v>
      </c>
      <c r="D15" s="118" t="s">
        <v>70</v>
      </c>
      <c r="E15" s="118" t="s">
        <v>70</v>
      </c>
      <c r="F15" s="118" t="s">
        <v>70</v>
      </c>
      <c r="G15" s="118" t="s">
        <v>70</v>
      </c>
      <c r="H15" s="118" t="s">
        <v>70</v>
      </c>
    </row>
    <row r="16" spans="1:8" ht="250">
      <c r="A16" s="113" t="s">
        <v>6</v>
      </c>
      <c r="B16" s="133" t="s">
        <v>30</v>
      </c>
      <c r="C16" s="133" t="s">
        <v>681</v>
      </c>
      <c r="D16" s="135" t="s">
        <v>30</v>
      </c>
      <c r="E16" s="135" t="s">
        <v>71</v>
      </c>
      <c r="F16" s="288" t="s">
        <v>340</v>
      </c>
      <c r="G16" s="123">
        <v>43709</v>
      </c>
      <c r="H16" s="123">
        <v>44411</v>
      </c>
    </row>
    <row r="17" spans="1:8" ht="317.25" customHeight="1">
      <c r="A17" s="113" t="s">
        <v>77</v>
      </c>
      <c r="B17" s="135" t="s">
        <v>403</v>
      </c>
      <c r="C17" s="133" t="s">
        <v>678</v>
      </c>
      <c r="D17" s="135" t="s">
        <v>32</v>
      </c>
      <c r="E17" s="135" t="s">
        <v>71</v>
      </c>
      <c r="F17" s="288" t="s">
        <v>886</v>
      </c>
      <c r="G17" s="123">
        <v>2021</v>
      </c>
      <c r="H17" s="123">
        <v>44407</v>
      </c>
    </row>
    <row r="18" spans="1:8" ht="13.5">
      <c r="A18" s="351" t="s">
        <v>78</v>
      </c>
      <c r="B18" s="351"/>
      <c r="C18" s="351"/>
      <c r="D18" s="351"/>
      <c r="E18" s="351"/>
      <c r="F18" s="351"/>
      <c r="G18" s="351"/>
      <c r="H18" s="351"/>
    </row>
    <row r="19" spans="1:8" ht="25">
      <c r="A19" s="113" t="s">
        <v>79</v>
      </c>
      <c r="B19" s="118" t="s">
        <v>31</v>
      </c>
      <c r="C19" s="122" t="s">
        <v>70</v>
      </c>
      <c r="D19" s="118" t="s">
        <v>70</v>
      </c>
      <c r="E19" s="118" t="s">
        <v>70</v>
      </c>
      <c r="F19" s="118" t="s">
        <v>70</v>
      </c>
      <c r="G19" s="118" t="s">
        <v>70</v>
      </c>
      <c r="H19" s="118" t="s">
        <v>70</v>
      </c>
    </row>
    <row r="20" spans="1:8" ht="137.5">
      <c r="A20" s="113" t="s">
        <v>80</v>
      </c>
      <c r="B20" s="118" t="s">
        <v>30</v>
      </c>
      <c r="C20" s="122" t="s">
        <v>457</v>
      </c>
      <c r="D20" s="118" t="s">
        <v>30</v>
      </c>
      <c r="E20" s="118" t="s">
        <v>71</v>
      </c>
      <c r="F20" s="118" t="s">
        <v>907</v>
      </c>
      <c r="G20" s="115" t="s">
        <v>339</v>
      </c>
      <c r="H20" s="115">
        <v>44490</v>
      </c>
    </row>
    <row r="21" spans="1:8" ht="14">
      <c r="A21" s="190"/>
      <c r="B21" s="190"/>
      <c r="C21" s="190"/>
      <c r="D21" s="190"/>
      <c r="E21" s="190"/>
      <c r="F21" s="191"/>
      <c r="G21" s="191"/>
      <c r="H21" s="191"/>
    </row>
    <row r="22" spans="1:8" s="139" customFormat="1" ht="56.25" customHeight="1">
      <c r="A22" s="360" t="s">
        <v>767</v>
      </c>
      <c r="B22" s="382"/>
      <c r="C22" s="382"/>
      <c r="D22" s="382"/>
      <c r="E22" s="382"/>
      <c r="F22" s="382"/>
      <c r="G22" s="382"/>
      <c r="H22" s="382"/>
    </row>
    <row r="23" spans="1:8" s="139" customFormat="1" ht="18" customHeight="1">
      <c r="A23" s="360" t="s">
        <v>341</v>
      </c>
      <c r="B23" s="382"/>
      <c r="C23" s="382"/>
      <c r="D23" s="382"/>
      <c r="E23" s="382"/>
      <c r="F23" s="382"/>
      <c r="G23" s="382"/>
      <c r="H23" s="382"/>
    </row>
  </sheetData>
  <mergeCells count="8">
    <mergeCell ref="A18:H18"/>
    <mergeCell ref="A22:H22"/>
    <mergeCell ref="A23:H23"/>
    <mergeCell ref="A1:H1"/>
    <mergeCell ref="A4:H4"/>
    <mergeCell ref="C5:H5"/>
    <mergeCell ref="A12:H12"/>
    <mergeCell ref="A14:H14"/>
  </mergeCells>
  <hyperlinks>
    <hyperlink ref="A2" location="Summary!A8" display="Back to Summary" xr:uid="{3C89E31E-DF37-409C-BC70-FED575182613}"/>
  </hyperlinks>
  <pageMargins left="0.7" right="0.7" top="0.75" bottom="0.75" header="0.3" footer="0.3"/>
  <pageSetup scale="62"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941A-0BB7-49C3-AF8B-18E5331D7405}">
  <sheetPr>
    <pageSetUpPr fitToPage="1"/>
  </sheetPr>
  <dimension ref="A1:H23"/>
  <sheetViews>
    <sheetView showGridLines="0" workbookViewId="0">
      <selection activeCell="P19" sqref="P19"/>
    </sheetView>
  </sheetViews>
  <sheetFormatPr defaultColWidth="8.7265625" defaultRowHeight="12.5"/>
  <cols>
    <col min="1" max="1" width="21.453125" style="112" customWidth="1"/>
    <col min="2" max="2" width="16.26953125" style="112" customWidth="1"/>
    <col min="3" max="3" width="72.54296875" style="112" customWidth="1"/>
    <col min="4" max="4" width="14" style="112" customWidth="1"/>
    <col min="5" max="5" width="13.54296875" style="112" customWidth="1"/>
    <col min="6" max="6" width="24.26953125" style="112" customWidth="1"/>
    <col min="7" max="8" width="13.7265625" style="176" customWidth="1"/>
    <col min="9" max="16384" width="8.7265625" style="112"/>
  </cols>
  <sheetData>
    <row r="1" spans="1:8" ht="23">
      <c r="A1" s="150" t="s">
        <v>332</v>
      </c>
      <c r="B1" s="174"/>
      <c r="C1" s="174"/>
      <c r="D1" s="174"/>
      <c r="E1" s="174"/>
      <c r="F1" s="174"/>
      <c r="G1" s="175"/>
      <c r="H1" s="175"/>
    </row>
    <row r="2" spans="1:8" ht="14">
      <c r="A2" s="85" t="s">
        <v>140</v>
      </c>
      <c r="B2" s="174"/>
      <c r="C2" s="174"/>
      <c r="D2" s="174"/>
      <c r="E2" s="174"/>
      <c r="F2" s="174"/>
      <c r="G2" s="175"/>
      <c r="H2" s="175"/>
    </row>
    <row r="3" spans="1:8" s="296" customFormat="1" ht="40.5">
      <c r="A3" s="299" t="s">
        <v>62</v>
      </c>
      <c r="B3" s="276" t="s">
        <v>63</v>
      </c>
      <c r="C3" s="276" t="s">
        <v>64</v>
      </c>
      <c r="D3" s="276" t="s">
        <v>3</v>
      </c>
      <c r="E3" s="276" t="s">
        <v>65</v>
      </c>
      <c r="F3" s="276" t="s">
        <v>66</v>
      </c>
      <c r="G3" s="276" t="s">
        <v>67</v>
      </c>
      <c r="H3" s="276" t="s">
        <v>68</v>
      </c>
    </row>
    <row r="4" spans="1:8" ht="13.5">
      <c r="A4" s="387" t="s">
        <v>69</v>
      </c>
      <c r="B4" s="387"/>
      <c r="C4" s="387"/>
      <c r="D4" s="387"/>
      <c r="E4" s="387"/>
      <c r="F4" s="387"/>
      <c r="G4" s="387"/>
      <c r="H4" s="387"/>
    </row>
    <row r="5" spans="1:8" ht="25">
      <c r="A5" s="113" t="s">
        <v>406</v>
      </c>
      <c r="B5" s="118" t="s">
        <v>254</v>
      </c>
      <c r="C5" s="352"/>
      <c r="D5" s="352"/>
      <c r="E5" s="352"/>
      <c r="F5" s="352"/>
      <c r="G5" s="352"/>
      <c r="H5" s="352"/>
    </row>
    <row r="6" spans="1:8" s="107" customFormat="1" ht="25">
      <c r="A6" s="113" t="s">
        <v>404</v>
      </c>
      <c r="B6" s="117" t="s">
        <v>31</v>
      </c>
      <c r="C6" s="117" t="s">
        <v>458</v>
      </c>
      <c r="D6" s="117" t="s">
        <v>70</v>
      </c>
      <c r="E6" s="117" t="s">
        <v>70</v>
      </c>
      <c r="F6" s="257" t="s">
        <v>70</v>
      </c>
      <c r="G6" s="258" t="s">
        <v>70</v>
      </c>
      <c r="H6" s="258" t="s">
        <v>70</v>
      </c>
    </row>
    <row r="7" spans="1:8" s="107" customFormat="1" ht="87.5">
      <c r="A7" s="113" t="s">
        <v>513</v>
      </c>
      <c r="B7" s="133" t="s">
        <v>407</v>
      </c>
      <c r="C7" s="133" t="s">
        <v>749</v>
      </c>
      <c r="D7" s="118" t="s">
        <v>100</v>
      </c>
      <c r="E7" s="118" t="s">
        <v>71</v>
      </c>
      <c r="F7" s="288" t="s">
        <v>604</v>
      </c>
      <c r="G7" s="123">
        <v>43111</v>
      </c>
      <c r="H7" s="123">
        <v>44446</v>
      </c>
    </row>
    <row r="8" spans="1:8" s="107" customFormat="1" ht="75">
      <c r="A8" s="113" t="s">
        <v>831</v>
      </c>
      <c r="B8" s="118" t="s">
        <v>409</v>
      </c>
      <c r="C8" s="118" t="s">
        <v>333</v>
      </c>
      <c r="D8" s="118" t="s">
        <v>100</v>
      </c>
      <c r="E8" s="118" t="s">
        <v>71</v>
      </c>
      <c r="F8" s="288" t="s">
        <v>605</v>
      </c>
      <c r="G8" s="123">
        <v>43111</v>
      </c>
      <c r="H8" s="123">
        <v>44446</v>
      </c>
    </row>
    <row r="9" spans="1:8" s="107" customFormat="1">
      <c r="A9" s="113" t="s">
        <v>405</v>
      </c>
      <c r="B9" s="133" t="s">
        <v>31</v>
      </c>
      <c r="C9" s="133" t="s">
        <v>70</v>
      </c>
      <c r="D9" s="135" t="s">
        <v>70</v>
      </c>
      <c r="E9" s="135" t="s">
        <v>70</v>
      </c>
      <c r="F9" s="135" t="s">
        <v>70</v>
      </c>
      <c r="G9" s="119" t="s">
        <v>70</v>
      </c>
      <c r="H9" s="119" t="s">
        <v>70</v>
      </c>
    </row>
    <row r="10" spans="1:8" s="107" customFormat="1" ht="25">
      <c r="A10" s="114" t="s">
        <v>2</v>
      </c>
      <c r="B10" s="133" t="s">
        <v>31</v>
      </c>
      <c r="C10" s="133" t="s">
        <v>70</v>
      </c>
      <c r="D10" s="135" t="s">
        <v>70</v>
      </c>
      <c r="E10" s="135" t="s">
        <v>70</v>
      </c>
      <c r="F10" s="135" t="s">
        <v>70</v>
      </c>
      <c r="G10" s="119" t="s">
        <v>70</v>
      </c>
      <c r="H10" s="119" t="s">
        <v>70</v>
      </c>
    </row>
    <row r="11" spans="1:8" s="107" customFormat="1" ht="25">
      <c r="A11" s="114" t="s">
        <v>72</v>
      </c>
      <c r="B11" s="133" t="s">
        <v>31</v>
      </c>
      <c r="C11" s="133" t="s">
        <v>70</v>
      </c>
      <c r="D11" s="135" t="s">
        <v>70</v>
      </c>
      <c r="E11" s="135" t="s">
        <v>70</v>
      </c>
      <c r="F11" s="135" t="s">
        <v>70</v>
      </c>
      <c r="G11" s="119" t="s">
        <v>70</v>
      </c>
      <c r="H11" s="119" t="s">
        <v>70</v>
      </c>
    </row>
    <row r="12" spans="1:8" ht="15" customHeight="1">
      <c r="A12" s="351" t="s">
        <v>73</v>
      </c>
      <c r="B12" s="351"/>
      <c r="C12" s="351"/>
      <c r="D12" s="351"/>
      <c r="E12" s="351"/>
      <c r="F12" s="351"/>
      <c r="G12" s="351"/>
      <c r="H12" s="351"/>
    </row>
    <row r="13" spans="1:8" s="107" customFormat="1" ht="25">
      <c r="A13" s="114" t="s">
        <v>4</v>
      </c>
      <c r="B13" s="133" t="s">
        <v>31</v>
      </c>
      <c r="C13" s="133" t="s">
        <v>70</v>
      </c>
      <c r="D13" s="135" t="s">
        <v>70</v>
      </c>
      <c r="E13" s="135" t="s">
        <v>70</v>
      </c>
      <c r="F13" s="135" t="s">
        <v>70</v>
      </c>
      <c r="G13" s="119" t="s">
        <v>70</v>
      </c>
      <c r="H13" s="119" t="s">
        <v>70</v>
      </c>
    </row>
    <row r="14" spans="1:8" ht="13.5">
      <c r="A14" s="351" t="s">
        <v>74</v>
      </c>
      <c r="B14" s="351"/>
      <c r="C14" s="351"/>
      <c r="D14" s="351"/>
      <c r="E14" s="351"/>
      <c r="F14" s="351"/>
      <c r="G14" s="351"/>
      <c r="H14" s="351"/>
    </row>
    <row r="15" spans="1:8" s="107" customFormat="1" ht="25">
      <c r="A15" s="114" t="s">
        <v>5</v>
      </c>
      <c r="B15" s="94" t="s">
        <v>31</v>
      </c>
      <c r="C15" s="94" t="s">
        <v>70</v>
      </c>
      <c r="D15" s="135" t="s">
        <v>70</v>
      </c>
      <c r="E15" s="135" t="s">
        <v>70</v>
      </c>
      <c r="F15" s="135" t="s">
        <v>70</v>
      </c>
      <c r="G15" s="123" t="s">
        <v>70</v>
      </c>
      <c r="H15" s="123" t="s">
        <v>70</v>
      </c>
    </row>
    <row r="16" spans="1:8" s="107" customFormat="1" ht="25">
      <c r="A16" s="114" t="s">
        <v>6</v>
      </c>
      <c r="B16" s="133" t="s">
        <v>31</v>
      </c>
      <c r="C16" s="133" t="s">
        <v>70</v>
      </c>
      <c r="D16" s="135" t="s">
        <v>70</v>
      </c>
      <c r="E16" s="135" t="s">
        <v>70</v>
      </c>
      <c r="F16" s="135" t="s">
        <v>70</v>
      </c>
      <c r="G16" s="119" t="s">
        <v>70</v>
      </c>
      <c r="H16" s="119" t="s">
        <v>70</v>
      </c>
    </row>
    <row r="17" spans="1:8" s="107" customFormat="1" ht="25">
      <c r="A17" s="114" t="s">
        <v>77</v>
      </c>
      <c r="B17" s="133" t="s">
        <v>31</v>
      </c>
      <c r="C17" s="133" t="s">
        <v>70</v>
      </c>
      <c r="D17" s="135" t="s">
        <v>70</v>
      </c>
      <c r="E17" s="135" t="s">
        <v>70</v>
      </c>
      <c r="F17" s="135" t="s">
        <v>70</v>
      </c>
      <c r="G17" s="119" t="s">
        <v>70</v>
      </c>
      <c r="H17" s="119" t="s">
        <v>70</v>
      </c>
    </row>
    <row r="18" spans="1:8" ht="13.5">
      <c r="A18" s="351" t="s">
        <v>78</v>
      </c>
      <c r="B18" s="351"/>
      <c r="C18" s="351"/>
      <c r="D18" s="351"/>
      <c r="E18" s="351"/>
      <c r="F18" s="351"/>
      <c r="G18" s="351"/>
      <c r="H18" s="351"/>
    </row>
    <row r="19" spans="1:8" ht="25">
      <c r="A19" s="114" t="s">
        <v>79</v>
      </c>
      <c r="B19" s="133" t="s">
        <v>31</v>
      </c>
      <c r="C19" s="133" t="s">
        <v>70</v>
      </c>
      <c r="D19" s="135" t="s">
        <v>70</v>
      </c>
      <c r="E19" s="135" t="s">
        <v>70</v>
      </c>
      <c r="F19" s="135" t="s">
        <v>70</v>
      </c>
      <c r="G19" s="119" t="s">
        <v>70</v>
      </c>
      <c r="H19" s="119" t="s">
        <v>70</v>
      </c>
    </row>
    <row r="20" spans="1:8" ht="37.5">
      <c r="A20" s="114" t="s">
        <v>80</v>
      </c>
      <c r="B20" s="133" t="s">
        <v>31</v>
      </c>
      <c r="C20" s="133" t="s">
        <v>70</v>
      </c>
      <c r="D20" s="135" t="s">
        <v>70</v>
      </c>
      <c r="E20" s="135" t="s">
        <v>70</v>
      </c>
      <c r="F20" s="135" t="s">
        <v>70</v>
      </c>
      <c r="G20" s="119" t="s">
        <v>70</v>
      </c>
      <c r="H20" s="119" t="s">
        <v>70</v>
      </c>
    </row>
    <row r="21" spans="1:8" ht="15.75" customHeight="1">
      <c r="A21" s="173"/>
      <c r="B21" s="173"/>
      <c r="C21" s="173"/>
      <c r="D21" s="173"/>
      <c r="E21" s="173"/>
      <c r="F21" s="28"/>
      <c r="G21" s="75"/>
      <c r="H21" s="75"/>
    </row>
    <row r="22" spans="1:8" ht="45" customHeight="1">
      <c r="A22" s="382" t="s">
        <v>763</v>
      </c>
      <c r="B22" s="382"/>
      <c r="C22" s="382"/>
      <c r="D22" s="382"/>
      <c r="E22" s="382"/>
      <c r="F22" s="382"/>
      <c r="G22" s="382"/>
      <c r="H22" s="382"/>
    </row>
    <row r="23" spans="1:8">
      <c r="A23" s="382" t="s">
        <v>334</v>
      </c>
      <c r="B23" s="382"/>
      <c r="C23" s="382"/>
      <c r="D23" s="382"/>
      <c r="E23" s="382"/>
      <c r="F23" s="382"/>
      <c r="G23" s="382"/>
      <c r="H23" s="382"/>
    </row>
  </sheetData>
  <mergeCells count="7">
    <mergeCell ref="A22:H22"/>
    <mergeCell ref="A23:H23"/>
    <mergeCell ref="A4:H4"/>
    <mergeCell ref="C5:H5"/>
    <mergeCell ref="A12:H12"/>
    <mergeCell ref="A14:H14"/>
    <mergeCell ref="A18:H18"/>
  </mergeCells>
  <hyperlinks>
    <hyperlink ref="A2" location="Summary!A8" display="Back to Summary" xr:uid="{9109112C-0F82-405E-A501-4D6F5400A380}"/>
  </hyperlinks>
  <pageMargins left="0.7" right="0.7" top="0.75" bottom="0.75" header="0.3" footer="0.3"/>
  <pageSetup scale="62"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0DA1-0DA7-414A-9ACA-062286783F88}">
  <sheetPr>
    <pageSetUpPr fitToPage="1"/>
  </sheetPr>
  <dimension ref="A1:H32"/>
  <sheetViews>
    <sheetView showGridLines="0" workbookViewId="0">
      <selection activeCell="A4" sqref="A4:H4"/>
    </sheetView>
  </sheetViews>
  <sheetFormatPr defaultColWidth="9.1796875" defaultRowHeight="12.5"/>
  <cols>
    <col min="1" max="1" width="21.453125" style="112" customWidth="1"/>
    <col min="2" max="2" width="16.26953125" style="112" customWidth="1"/>
    <col min="3" max="3" width="72.54296875" style="112" customWidth="1"/>
    <col min="4" max="4" width="13" style="112" customWidth="1"/>
    <col min="5" max="5" width="13.54296875" style="112" customWidth="1"/>
    <col min="6" max="6" width="25.7265625" style="112" customWidth="1"/>
    <col min="7" max="8" width="13.7265625" style="16" customWidth="1"/>
    <col min="9" max="16384" width="9.1796875" style="112"/>
  </cols>
  <sheetData>
    <row r="1" spans="1:8" ht="22.5">
      <c r="A1" s="400" t="s">
        <v>102</v>
      </c>
      <c r="B1" s="400"/>
      <c r="C1" s="400"/>
      <c r="D1" s="400"/>
      <c r="E1" s="400"/>
      <c r="F1" s="400"/>
      <c r="G1" s="53"/>
      <c r="H1" s="53"/>
    </row>
    <row r="2" spans="1:8">
      <c r="A2" s="85" t="s">
        <v>140</v>
      </c>
      <c r="B2" s="53"/>
      <c r="C2" s="53"/>
      <c r="D2" s="53"/>
      <c r="E2" s="53"/>
      <c r="F2" s="53"/>
      <c r="G2" s="53"/>
      <c r="H2" s="53"/>
    </row>
    <row r="3" spans="1:8" s="296" customFormat="1" ht="54">
      <c r="A3" s="311" t="s">
        <v>62</v>
      </c>
      <c r="B3" s="274" t="s">
        <v>63</v>
      </c>
      <c r="C3" s="274" t="s">
        <v>64</v>
      </c>
      <c r="D3" s="274" t="s">
        <v>3</v>
      </c>
      <c r="E3" s="274" t="s">
        <v>65</v>
      </c>
      <c r="F3" s="274" t="s">
        <v>66</v>
      </c>
      <c r="G3" s="274" t="s">
        <v>67</v>
      </c>
      <c r="H3" s="274" t="s">
        <v>68</v>
      </c>
    </row>
    <row r="4" spans="1:8" s="27" customFormat="1" ht="13.5">
      <c r="A4" s="402" t="s">
        <v>69</v>
      </c>
      <c r="B4" s="402"/>
      <c r="C4" s="402"/>
      <c r="D4" s="402"/>
      <c r="E4" s="402"/>
      <c r="F4" s="402"/>
      <c r="G4" s="402"/>
      <c r="H4" s="402"/>
    </row>
    <row r="5" spans="1:8" s="27" customFormat="1" ht="25">
      <c r="A5" s="113" t="s">
        <v>406</v>
      </c>
      <c r="B5" s="118" t="s">
        <v>270</v>
      </c>
      <c r="C5" s="352"/>
      <c r="D5" s="352"/>
      <c r="E5" s="352"/>
      <c r="F5" s="352"/>
      <c r="G5" s="352"/>
      <c r="H5" s="352"/>
    </row>
    <row r="6" spans="1:8" s="27" customFormat="1" ht="100">
      <c r="A6" s="113" t="s">
        <v>404</v>
      </c>
      <c r="B6" s="118" t="s">
        <v>390</v>
      </c>
      <c r="C6" s="121" t="s">
        <v>279</v>
      </c>
      <c r="D6" s="118" t="s">
        <v>32</v>
      </c>
      <c r="E6" s="118" t="s">
        <v>71</v>
      </c>
      <c r="F6" s="283" t="s">
        <v>607</v>
      </c>
      <c r="G6" s="115">
        <v>43252</v>
      </c>
      <c r="H6" s="115">
        <v>44419</v>
      </c>
    </row>
    <row r="7" spans="1:8" s="27" customFormat="1" ht="87.5">
      <c r="A7" s="113" t="s">
        <v>513</v>
      </c>
      <c r="B7" s="118" t="s">
        <v>407</v>
      </c>
      <c r="C7" s="117" t="s">
        <v>750</v>
      </c>
      <c r="D7" s="118" t="s">
        <v>32</v>
      </c>
      <c r="E7" s="118" t="s">
        <v>71</v>
      </c>
      <c r="F7" s="121" t="s">
        <v>606</v>
      </c>
      <c r="G7" s="115">
        <v>43252</v>
      </c>
      <c r="H7" s="115">
        <v>44419</v>
      </c>
    </row>
    <row r="8" spans="1:8" s="27" customFormat="1" ht="87.5">
      <c r="A8" s="113" t="s">
        <v>831</v>
      </c>
      <c r="B8" s="120" t="s">
        <v>479</v>
      </c>
      <c r="C8" s="118" t="s">
        <v>751</v>
      </c>
      <c r="D8" s="118" t="s">
        <v>32</v>
      </c>
      <c r="E8" s="118" t="s">
        <v>71</v>
      </c>
      <c r="F8" s="121" t="s">
        <v>606</v>
      </c>
      <c r="G8" s="115">
        <v>43252</v>
      </c>
      <c r="H8" s="115">
        <v>44419</v>
      </c>
    </row>
    <row r="9" spans="1:8" s="27" customFormat="1" ht="87.5">
      <c r="A9" s="113" t="s">
        <v>405</v>
      </c>
      <c r="B9" s="118" t="s">
        <v>480</v>
      </c>
      <c r="C9" s="118" t="s">
        <v>103</v>
      </c>
      <c r="D9" s="118" t="s">
        <v>32</v>
      </c>
      <c r="E9" s="118" t="s">
        <v>71</v>
      </c>
      <c r="F9" s="121" t="s">
        <v>606</v>
      </c>
      <c r="G9" s="115">
        <v>43252</v>
      </c>
      <c r="H9" s="115">
        <v>44419</v>
      </c>
    </row>
    <row r="10" spans="1:8" s="27" customFormat="1" ht="25">
      <c r="A10" s="114" t="s">
        <v>2</v>
      </c>
      <c r="B10" s="120" t="s">
        <v>31</v>
      </c>
      <c r="C10" s="120" t="s">
        <v>70</v>
      </c>
      <c r="D10" s="120" t="s">
        <v>70</v>
      </c>
      <c r="E10" s="120" t="s">
        <v>70</v>
      </c>
      <c r="F10" s="120" t="s">
        <v>70</v>
      </c>
      <c r="G10" s="120" t="s">
        <v>70</v>
      </c>
      <c r="H10" s="120" t="s">
        <v>70</v>
      </c>
    </row>
    <row r="11" spans="1:8" s="27" customFormat="1" ht="25">
      <c r="A11" s="114" t="s">
        <v>72</v>
      </c>
      <c r="B11" s="120" t="s">
        <v>104</v>
      </c>
      <c r="C11" s="122" t="s">
        <v>70</v>
      </c>
      <c r="D11" s="122" t="s">
        <v>70</v>
      </c>
      <c r="E11" s="122" t="s">
        <v>70</v>
      </c>
      <c r="F11" s="122" t="s">
        <v>70</v>
      </c>
      <c r="G11" s="122" t="s">
        <v>70</v>
      </c>
      <c r="H11" s="122" t="s">
        <v>70</v>
      </c>
    </row>
    <row r="12" spans="1:8" s="27" customFormat="1" ht="13.5">
      <c r="A12" s="351" t="s">
        <v>73</v>
      </c>
      <c r="B12" s="351"/>
      <c r="C12" s="351"/>
      <c r="D12" s="351"/>
      <c r="E12" s="351"/>
      <c r="F12" s="351"/>
      <c r="G12" s="351"/>
      <c r="H12" s="351"/>
    </row>
    <row r="13" spans="1:8" s="27" customFormat="1" ht="25">
      <c r="A13" s="108" t="s">
        <v>4</v>
      </c>
      <c r="B13" s="120" t="s">
        <v>31</v>
      </c>
      <c r="C13" s="120" t="s">
        <v>70</v>
      </c>
      <c r="D13" s="120" t="s">
        <v>70</v>
      </c>
      <c r="E13" s="120" t="s">
        <v>70</v>
      </c>
      <c r="F13" s="120" t="s">
        <v>70</v>
      </c>
      <c r="G13" s="120" t="s">
        <v>70</v>
      </c>
      <c r="H13" s="120" t="s">
        <v>70</v>
      </c>
    </row>
    <row r="14" spans="1:8" s="27" customFormat="1" ht="13.5">
      <c r="A14" s="351" t="s">
        <v>74</v>
      </c>
      <c r="B14" s="351"/>
      <c r="C14" s="351"/>
      <c r="D14" s="351"/>
      <c r="E14" s="351"/>
      <c r="F14" s="351"/>
      <c r="G14" s="351"/>
      <c r="H14" s="351"/>
    </row>
    <row r="15" spans="1:8" s="27" customFormat="1" ht="262.5">
      <c r="A15" s="108" t="s">
        <v>5</v>
      </c>
      <c r="B15" s="45" t="s">
        <v>142</v>
      </c>
      <c r="C15" s="280" t="s">
        <v>752</v>
      </c>
      <c r="D15" s="119" t="s">
        <v>105</v>
      </c>
      <c r="E15" s="119" t="s">
        <v>71</v>
      </c>
      <c r="F15" s="280" t="s">
        <v>608</v>
      </c>
      <c r="G15" s="46">
        <v>41456</v>
      </c>
      <c r="H15" s="46">
        <v>44467</v>
      </c>
    </row>
    <row r="16" spans="1:8" s="27" customFormat="1" ht="25">
      <c r="A16" s="108" t="s">
        <v>6</v>
      </c>
      <c r="B16" s="120" t="s">
        <v>31</v>
      </c>
      <c r="C16" s="116" t="s">
        <v>70</v>
      </c>
      <c r="D16" s="116" t="s">
        <v>70</v>
      </c>
      <c r="E16" s="116" t="s">
        <v>70</v>
      </c>
      <c r="F16" s="116" t="s">
        <v>70</v>
      </c>
      <c r="G16" s="116" t="s">
        <v>70</v>
      </c>
      <c r="H16" s="116" t="s">
        <v>70</v>
      </c>
    </row>
    <row r="17" spans="1:8" s="27" customFormat="1" ht="25">
      <c r="A17" s="108" t="s">
        <v>77</v>
      </c>
      <c r="B17" s="120" t="s">
        <v>31</v>
      </c>
      <c r="C17" s="116" t="s">
        <v>70</v>
      </c>
      <c r="D17" s="116" t="s">
        <v>70</v>
      </c>
      <c r="E17" s="116" t="s">
        <v>70</v>
      </c>
      <c r="F17" s="116" t="s">
        <v>70</v>
      </c>
      <c r="G17" s="116" t="s">
        <v>70</v>
      </c>
      <c r="H17" s="116" t="s">
        <v>70</v>
      </c>
    </row>
    <row r="18" spans="1:8" s="27" customFormat="1" ht="15" customHeight="1">
      <c r="A18" s="351" t="s">
        <v>78</v>
      </c>
      <c r="B18" s="351"/>
      <c r="C18" s="351"/>
      <c r="D18" s="351"/>
      <c r="E18" s="351"/>
      <c r="F18" s="351"/>
      <c r="G18" s="351"/>
      <c r="H18" s="351"/>
    </row>
    <row r="19" spans="1:8" s="27" customFormat="1" ht="25">
      <c r="A19" s="108" t="s">
        <v>79</v>
      </c>
      <c r="B19" s="120" t="s">
        <v>31</v>
      </c>
      <c r="C19" s="116" t="s">
        <v>70</v>
      </c>
      <c r="D19" s="116" t="s">
        <v>70</v>
      </c>
      <c r="E19" s="116" t="s">
        <v>70</v>
      </c>
      <c r="F19" s="116" t="s">
        <v>70</v>
      </c>
      <c r="G19" s="116" t="s">
        <v>70</v>
      </c>
      <c r="H19" s="116" t="s">
        <v>70</v>
      </c>
    </row>
    <row r="20" spans="1:8" s="27" customFormat="1" ht="37.5">
      <c r="A20" s="108" t="s">
        <v>80</v>
      </c>
      <c r="B20" s="120" t="s">
        <v>31</v>
      </c>
      <c r="C20" s="116" t="s">
        <v>70</v>
      </c>
      <c r="D20" s="116" t="s">
        <v>70</v>
      </c>
      <c r="E20" s="116" t="s">
        <v>70</v>
      </c>
      <c r="F20" s="116" t="s">
        <v>70</v>
      </c>
      <c r="G20" s="116" t="s">
        <v>70</v>
      </c>
      <c r="H20" s="116" t="s">
        <v>70</v>
      </c>
    </row>
    <row r="21" spans="1:8" s="27" customFormat="1"/>
    <row r="22" spans="1:8" s="27" customFormat="1" ht="56.25" customHeight="1">
      <c r="A22" s="403" t="s">
        <v>764</v>
      </c>
      <c r="B22" s="403"/>
      <c r="C22" s="403"/>
      <c r="D22" s="403"/>
      <c r="E22" s="403"/>
      <c r="F22" s="403"/>
      <c r="G22" s="403"/>
      <c r="H22" s="403"/>
    </row>
    <row r="23" spans="1:8" s="81" customFormat="1" ht="48.5" customHeight="1">
      <c r="A23" s="370" t="s">
        <v>887</v>
      </c>
      <c r="B23" s="370"/>
      <c r="C23" s="370"/>
      <c r="D23" s="370"/>
      <c r="E23" s="370"/>
      <c r="F23" s="370"/>
      <c r="G23" s="370"/>
      <c r="H23" s="370"/>
    </row>
    <row r="24" spans="1:8" s="233" customFormat="1" ht="11.5">
      <c r="A24" s="420"/>
      <c r="B24" s="420"/>
      <c r="C24" s="420"/>
      <c r="D24" s="420"/>
      <c r="E24" s="420"/>
      <c r="F24" s="420"/>
      <c r="G24" s="420"/>
      <c r="H24" s="420"/>
    </row>
    <row r="26" spans="1:8" ht="15" customHeight="1"/>
    <row r="28" spans="1:8" ht="15" customHeight="1"/>
    <row r="32" spans="1:8" ht="15" customHeight="1"/>
  </sheetData>
  <mergeCells count="9">
    <mergeCell ref="A18:H18"/>
    <mergeCell ref="A22:H22"/>
    <mergeCell ref="A23:H23"/>
    <mergeCell ref="A24:H24"/>
    <mergeCell ref="A1:F1"/>
    <mergeCell ref="A4:H4"/>
    <mergeCell ref="C5:H5"/>
    <mergeCell ref="A12:H12"/>
    <mergeCell ref="A14:H14"/>
  </mergeCells>
  <hyperlinks>
    <hyperlink ref="A2" location="Summary!A8" display="Back to Summary" xr:uid="{05E87EEE-5664-4B1E-A4A4-900860D32FB9}"/>
  </hyperlinks>
  <pageMargins left="0.7" right="0.7" top="0.75" bottom="0.75" header="0.3" footer="0.3"/>
  <pageSetup scale="6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18E6B-382E-4187-8800-7B9149381691}">
  <sheetPr>
    <pageSetUpPr fitToPage="1"/>
  </sheetPr>
  <dimension ref="A1:H23"/>
  <sheetViews>
    <sheetView showGridLines="0" topLeftCell="A16" workbookViewId="0">
      <selection activeCell="F20" sqref="F20"/>
    </sheetView>
  </sheetViews>
  <sheetFormatPr defaultColWidth="8.7265625" defaultRowHeight="12.5"/>
  <cols>
    <col min="1" max="1" width="21.453125" style="112" customWidth="1"/>
    <col min="2" max="2" width="16.26953125" style="112" customWidth="1"/>
    <col min="3" max="3" width="72.54296875" style="112" customWidth="1"/>
    <col min="4" max="4" width="14" style="112" customWidth="1"/>
    <col min="5" max="5" width="13.54296875" style="112" customWidth="1"/>
    <col min="6" max="6" width="25.81640625" style="112" customWidth="1"/>
    <col min="7" max="7" width="13.7265625" style="112" customWidth="1"/>
    <col min="8" max="8" width="13.7265625" style="183" customWidth="1"/>
    <col min="9" max="16384" width="8.7265625" style="112"/>
  </cols>
  <sheetData>
    <row r="1" spans="1:8" ht="23">
      <c r="A1" s="213" t="s">
        <v>335</v>
      </c>
    </row>
    <row r="2" spans="1:8" s="62" customFormat="1">
      <c r="A2" s="85" t="s">
        <v>140</v>
      </c>
      <c r="B2" s="53"/>
      <c r="C2" s="53"/>
      <c r="D2" s="53"/>
      <c r="E2" s="53"/>
      <c r="F2" s="53"/>
      <c r="G2" s="53"/>
      <c r="H2" s="53"/>
    </row>
    <row r="3" spans="1:8" s="297" customFormat="1" ht="40.5">
      <c r="A3" s="299" t="s">
        <v>62</v>
      </c>
      <c r="B3" s="276" t="s">
        <v>63</v>
      </c>
      <c r="C3" s="276" t="s">
        <v>64</v>
      </c>
      <c r="D3" s="276" t="s">
        <v>3</v>
      </c>
      <c r="E3" s="276" t="s">
        <v>65</v>
      </c>
      <c r="F3" s="276" t="s">
        <v>66</v>
      </c>
      <c r="G3" s="276" t="s">
        <v>67</v>
      </c>
      <c r="H3" s="276" t="s">
        <v>68</v>
      </c>
    </row>
    <row r="4" spans="1:8" ht="13.5">
      <c r="A4" s="421" t="s">
        <v>69</v>
      </c>
      <c r="B4" s="422"/>
      <c r="C4" s="422"/>
      <c r="D4" s="422"/>
      <c r="E4" s="422"/>
      <c r="F4" s="422"/>
      <c r="G4" s="422"/>
      <c r="H4" s="423"/>
    </row>
    <row r="5" spans="1:8" ht="25">
      <c r="A5" s="113" t="s">
        <v>406</v>
      </c>
      <c r="B5" s="143" t="s">
        <v>254</v>
      </c>
      <c r="C5" s="424"/>
      <c r="D5" s="425"/>
      <c r="E5" s="425"/>
      <c r="F5" s="425"/>
      <c r="G5" s="425"/>
      <c r="H5" s="426"/>
    </row>
    <row r="6" spans="1:8" ht="125">
      <c r="A6" s="113" t="s">
        <v>404</v>
      </c>
      <c r="B6" s="143" t="s">
        <v>409</v>
      </c>
      <c r="C6" s="144" t="s">
        <v>753</v>
      </c>
      <c r="D6" s="144" t="s">
        <v>30</v>
      </c>
      <c r="E6" s="145" t="s">
        <v>71</v>
      </c>
      <c r="F6" s="145" t="s">
        <v>459</v>
      </c>
      <c r="G6" s="115">
        <v>44343</v>
      </c>
      <c r="H6" s="177">
        <v>44412</v>
      </c>
    </row>
    <row r="7" spans="1:8" ht="112.5">
      <c r="A7" s="113" t="s">
        <v>513</v>
      </c>
      <c r="B7" s="143" t="s">
        <v>407</v>
      </c>
      <c r="C7" s="115" t="s">
        <v>762</v>
      </c>
      <c r="D7" s="144" t="s">
        <v>32</v>
      </c>
      <c r="E7" s="145" t="s">
        <v>71</v>
      </c>
      <c r="F7" s="145" t="s">
        <v>460</v>
      </c>
      <c r="G7" s="115">
        <v>39142</v>
      </c>
      <c r="H7" s="177">
        <v>44412</v>
      </c>
    </row>
    <row r="8" spans="1:8">
      <c r="A8" s="113" t="s">
        <v>831</v>
      </c>
      <c r="B8" s="146" t="s">
        <v>31</v>
      </c>
      <c r="C8" s="143" t="s">
        <v>70</v>
      </c>
      <c r="D8" s="143" t="s">
        <v>70</v>
      </c>
      <c r="E8" s="145" t="s">
        <v>70</v>
      </c>
      <c r="F8" s="178" t="s">
        <v>70</v>
      </c>
      <c r="G8" s="115" t="s">
        <v>70</v>
      </c>
      <c r="H8" s="177" t="s">
        <v>70</v>
      </c>
    </row>
    <row r="9" spans="1:8">
      <c r="A9" s="113" t="s">
        <v>405</v>
      </c>
      <c r="B9" s="146" t="s">
        <v>31</v>
      </c>
      <c r="C9" s="143" t="s">
        <v>70</v>
      </c>
      <c r="D9" s="143" t="s">
        <v>70</v>
      </c>
      <c r="E9" s="145" t="s">
        <v>70</v>
      </c>
      <c r="F9" s="147" t="s">
        <v>70</v>
      </c>
      <c r="G9" s="115" t="s">
        <v>70</v>
      </c>
      <c r="H9" s="177" t="s">
        <v>70</v>
      </c>
    </row>
    <row r="10" spans="1:8" ht="25">
      <c r="A10" s="113" t="s">
        <v>2</v>
      </c>
      <c r="B10" s="146" t="s">
        <v>31</v>
      </c>
      <c r="C10" s="146" t="s">
        <v>70</v>
      </c>
      <c r="D10" s="146" t="s">
        <v>70</v>
      </c>
      <c r="E10" s="146" t="s">
        <v>70</v>
      </c>
      <c r="F10" s="146" t="s">
        <v>70</v>
      </c>
      <c r="G10" s="146" t="s">
        <v>70</v>
      </c>
      <c r="H10" s="180" t="s">
        <v>70</v>
      </c>
    </row>
    <row r="11" spans="1:8" ht="25">
      <c r="A11" s="113" t="s">
        <v>72</v>
      </c>
      <c r="B11" s="146" t="s">
        <v>31</v>
      </c>
      <c r="C11" s="147" t="s">
        <v>70</v>
      </c>
      <c r="D11" s="147" t="s">
        <v>70</v>
      </c>
      <c r="E11" s="147" t="s">
        <v>70</v>
      </c>
      <c r="F11" s="147" t="s">
        <v>70</v>
      </c>
      <c r="G11" s="147" t="s">
        <v>70</v>
      </c>
      <c r="H11" s="179" t="s">
        <v>70</v>
      </c>
    </row>
    <row r="12" spans="1:8" ht="13.5">
      <c r="A12" s="421" t="s">
        <v>73</v>
      </c>
      <c r="B12" s="422"/>
      <c r="C12" s="422"/>
      <c r="D12" s="422"/>
      <c r="E12" s="422"/>
      <c r="F12" s="422"/>
      <c r="G12" s="422"/>
      <c r="H12" s="423"/>
    </row>
    <row r="13" spans="1:8" ht="25">
      <c r="A13" s="113" t="s">
        <v>4</v>
      </c>
      <c r="B13" s="146" t="s">
        <v>31</v>
      </c>
      <c r="C13" s="146" t="s">
        <v>70</v>
      </c>
      <c r="D13" s="146" t="s">
        <v>70</v>
      </c>
      <c r="E13" s="146" t="s">
        <v>70</v>
      </c>
      <c r="F13" s="146" t="s">
        <v>70</v>
      </c>
      <c r="G13" s="146" t="s">
        <v>70</v>
      </c>
      <c r="H13" s="180" t="s">
        <v>70</v>
      </c>
    </row>
    <row r="14" spans="1:8" ht="13.5">
      <c r="A14" s="421" t="s">
        <v>74</v>
      </c>
      <c r="B14" s="422"/>
      <c r="C14" s="422"/>
      <c r="D14" s="422"/>
      <c r="E14" s="422"/>
      <c r="F14" s="422"/>
      <c r="G14" s="422"/>
      <c r="H14" s="423"/>
    </row>
    <row r="15" spans="1:8" ht="25">
      <c r="A15" s="113" t="s">
        <v>5</v>
      </c>
      <c r="B15" s="122" t="s">
        <v>31</v>
      </c>
      <c r="C15" s="122" t="s">
        <v>70</v>
      </c>
      <c r="D15" s="41" t="s">
        <v>70</v>
      </c>
      <c r="E15" s="41" t="s">
        <v>70</v>
      </c>
      <c r="F15" s="147" t="s">
        <v>70</v>
      </c>
      <c r="G15" s="46" t="s">
        <v>70</v>
      </c>
      <c r="H15" s="180" t="s">
        <v>70</v>
      </c>
    </row>
    <row r="16" spans="1:8" ht="25">
      <c r="A16" s="113" t="s">
        <v>6</v>
      </c>
      <c r="B16" s="146" t="s">
        <v>31</v>
      </c>
      <c r="C16" s="142" t="s">
        <v>70</v>
      </c>
      <c r="D16" s="142" t="s">
        <v>70</v>
      </c>
      <c r="E16" s="142" t="s">
        <v>70</v>
      </c>
      <c r="F16" s="142" t="s">
        <v>70</v>
      </c>
      <c r="G16" s="142" t="s">
        <v>70</v>
      </c>
      <c r="H16" s="180" t="s">
        <v>70</v>
      </c>
    </row>
    <row r="17" spans="1:8" ht="25">
      <c r="A17" s="113" t="s">
        <v>77</v>
      </c>
      <c r="B17" s="146" t="s">
        <v>31</v>
      </c>
      <c r="C17" s="142" t="s">
        <v>70</v>
      </c>
      <c r="D17" s="142" t="s">
        <v>70</v>
      </c>
      <c r="E17" s="142" t="s">
        <v>70</v>
      </c>
      <c r="F17" s="142" t="s">
        <v>70</v>
      </c>
      <c r="G17" s="142" t="s">
        <v>70</v>
      </c>
      <c r="H17" s="181" t="s">
        <v>70</v>
      </c>
    </row>
    <row r="18" spans="1:8" ht="13.5">
      <c r="A18" s="421" t="s">
        <v>78</v>
      </c>
      <c r="B18" s="422"/>
      <c r="C18" s="422"/>
      <c r="D18" s="422"/>
      <c r="E18" s="422"/>
      <c r="F18" s="422"/>
      <c r="G18" s="422"/>
      <c r="H18" s="423"/>
    </row>
    <row r="19" spans="1:8" ht="25">
      <c r="A19" s="113" t="s">
        <v>79</v>
      </c>
      <c r="B19" s="146" t="s">
        <v>31</v>
      </c>
      <c r="C19" s="142" t="s">
        <v>70</v>
      </c>
      <c r="D19" s="142" t="s">
        <v>70</v>
      </c>
      <c r="E19" s="142" t="s">
        <v>70</v>
      </c>
      <c r="F19" s="142" t="s">
        <v>70</v>
      </c>
      <c r="G19" s="142" t="s">
        <v>70</v>
      </c>
      <c r="H19" s="181" t="s">
        <v>70</v>
      </c>
    </row>
    <row r="20" spans="1:8" ht="287.5">
      <c r="A20" s="113" t="s">
        <v>80</v>
      </c>
      <c r="B20" s="304" t="s">
        <v>30</v>
      </c>
      <c r="C20" s="142" t="s">
        <v>857</v>
      </c>
      <c r="D20" s="142" t="s">
        <v>30</v>
      </c>
      <c r="E20" s="142" t="s">
        <v>70</v>
      </c>
      <c r="F20" s="142" t="s">
        <v>908</v>
      </c>
      <c r="G20" s="142" t="s">
        <v>336</v>
      </c>
      <c r="H20" s="181" t="s">
        <v>70</v>
      </c>
    </row>
    <row r="22" spans="1:8" ht="45" customHeight="1">
      <c r="A22" s="382" t="s">
        <v>763</v>
      </c>
      <c r="B22" s="382"/>
      <c r="C22" s="382"/>
      <c r="D22" s="382"/>
      <c r="E22" s="382"/>
      <c r="F22" s="382"/>
      <c r="G22" s="382"/>
      <c r="H22" s="382"/>
    </row>
    <row r="23" spans="1:8" ht="61" customHeight="1">
      <c r="A23" s="382" t="s">
        <v>342</v>
      </c>
      <c r="B23" s="382"/>
      <c r="C23" s="382"/>
      <c r="D23" s="382"/>
      <c r="E23" s="382"/>
      <c r="F23" s="382"/>
      <c r="G23" s="382"/>
      <c r="H23" s="382"/>
    </row>
  </sheetData>
  <mergeCells count="7">
    <mergeCell ref="A22:H22"/>
    <mergeCell ref="A23:H23"/>
    <mergeCell ref="A4:H4"/>
    <mergeCell ref="C5:H5"/>
    <mergeCell ref="A12:H12"/>
    <mergeCell ref="A14:H14"/>
    <mergeCell ref="A18:H18"/>
  </mergeCells>
  <hyperlinks>
    <hyperlink ref="A2" location="Summary!A8" display="Back to Summary" xr:uid="{B16D0E01-A002-4A6C-AD16-B4EF2125091C}"/>
  </hyperlinks>
  <pageMargins left="0.7" right="0.7" top="0.75" bottom="0.75" header="0.3" footer="0.3"/>
  <pageSetup scale="64"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2DEF-DCBB-4A1E-9782-C5FCC6370CB9}">
  <sheetPr>
    <pageSetUpPr fitToPage="1"/>
  </sheetPr>
  <dimension ref="A1:H39"/>
  <sheetViews>
    <sheetView showGridLines="0" topLeftCell="A16" zoomScaleNormal="100" workbookViewId="0">
      <selection activeCell="A12" sqref="A12:H12"/>
    </sheetView>
  </sheetViews>
  <sheetFormatPr defaultColWidth="8.7265625" defaultRowHeight="14"/>
  <cols>
    <col min="1" max="1" width="21.453125" style="112" customWidth="1"/>
    <col min="2" max="2" width="16.26953125" style="183" customWidth="1"/>
    <col min="3" max="3" width="72.54296875" style="183" customWidth="1"/>
    <col min="4" max="4" width="13" style="112" customWidth="1"/>
    <col min="5" max="5" width="13.54296875" style="112" customWidth="1"/>
    <col min="6" max="6" width="26" style="183" customWidth="1"/>
    <col min="7" max="7" width="13.7265625" style="39" customWidth="1"/>
    <col min="8" max="8" width="13.7265625" style="183" customWidth="1"/>
    <col min="9" max="16384" width="8.7265625" style="112"/>
  </cols>
  <sheetData>
    <row r="1" spans="1:8" s="34" customFormat="1" ht="22.5">
      <c r="A1" s="211" t="s">
        <v>106</v>
      </c>
      <c r="B1" s="211"/>
      <c r="C1" s="211"/>
      <c r="D1" s="211"/>
      <c r="E1" s="211"/>
      <c r="F1" s="211"/>
      <c r="G1" s="53"/>
      <c r="H1" s="53"/>
    </row>
    <row r="2" spans="1:8" ht="12.5">
      <c r="A2" s="85" t="s">
        <v>140</v>
      </c>
      <c r="B2" s="53"/>
      <c r="C2" s="53"/>
      <c r="D2" s="53"/>
      <c r="E2" s="53"/>
      <c r="F2" s="53"/>
      <c r="G2" s="53"/>
      <c r="H2" s="53"/>
    </row>
    <row r="3" spans="1:8" s="298" customFormat="1" ht="54">
      <c r="A3" s="311" t="s">
        <v>62</v>
      </c>
      <c r="B3" s="274" t="s">
        <v>63</v>
      </c>
      <c r="C3" s="274" t="s">
        <v>64</v>
      </c>
      <c r="D3" s="274" t="s">
        <v>3</v>
      </c>
      <c r="E3" s="274" t="s">
        <v>65</v>
      </c>
      <c r="F3" s="274" t="s">
        <v>66</v>
      </c>
      <c r="G3" s="274" t="s">
        <v>67</v>
      </c>
      <c r="H3" s="274" t="s">
        <v>68</v>
      </c>
    </row>
    <row r="4" spans="1:8" s="65" customFormat="1" ht="13.5">
      <c r="A4" s="402" t="s">
        <v>69</v>
      </c>
      <c r="B4" s="402"/>
      <c r="C4" s="402"/>
      <c r="D4" s="402"/>
      <c r="E4" s="402"/>
      <c r="F4" s="402"/>
      <c r="G4" s="402"/>
      <c r="H4" s="402"/>
    </row>
    <row r="5" spans="1:8" s="41" customFormat="1" ht="25">
      <c r="A5" s="113" t="s">
        <v>406</v>
      </c>
      <c r="B5" s="118" t="s">
        <v>276</v>
      </c>
      <c r="C5" s="352"/>
      <c r="D5" s="352"/>
      <c r="E5" s="352"/>
      <c r="F5" s="352"/>
      <c r="G5" s="352"/>
      <c r="H5" s="352"/>
    </row>
    <row r="6" spans="1:8" s="41" customFormat="1" ht="175">
      <c r="A6" s="113" t="s">
        <v>404</v>
      </c>
      <c r="B6" s="122" t="s">
        <v>107</v>
      </c>
      <c r="C6" s="280" t="s">
        <v>668</v>
      </c>
      <c r="D6" s="122" t="s">
        <v>32</v>
      </c>
      <c r="E6" s="122" t="s">
        <v>71</v>
      </c>
      <c r="F6" s="280" t="s">
        <v>609</v>
      </c>
      <c r="G6" s="46">
        <v>42552</v>
      </c>
      <c r="H6" s="46">
        <v>44373</v>
      </c>
    </row>
    <row r="7" spans="1:8" s="41" customFormat="1" ht="225">
      <c r="A7" s="113" t="s">
        <v>513</v>
      </c>
      <c r="B7" s="118" t="s">
        <v>407</v>
      </c>
      <c r="C7" s="118" t="s">
        <v>482</v>
      </c>
      <c r="D7" s="122" t="s">
        <v>32</v>
      </c>
      <c r="E7" s="122" t="s">
        <v>71</v>
      </c>
      <c r="F7" s="280" t="s">
        <v>610</v>
      </c>
      <c r="G7" s="46" t="s">
        <v>108</v>
      </c>
      <c r="H7" s="115">
        <v>44467</v>
      </c>
    </row>
    <row r="8" spans="1:8" s="41" customFormat="1" ht="62.5">
      <c r="A8" s="113" t="s">
        <v>831</v>
      </c>
      <c r="B8" s="120" t="s">
        <v>466</v>
      </c>
      <c r="C8" s="118" t="s">
        <v>481</v>
      </c>
      <c r="D8" s="122" t="s">
        <v>32</v>
      </c>
      <c r="E8" s="122" t="s">
        <v>71</v>
      </c>
      <c r="F8" s="118" t="s">
        <v>611</v>
      </c>
      <c r="G8" s="46">
        <v>42552</v>
      </c>
      <c r="H8" s="46">
        <v>44373</v>
      </c>
    </row>
    <row r="9" spans="1:8" s="41" customFormat="1" ht="12.5">
      <c r="A9" s="113" t="s">
        <v>405</v>
      </c>
      <c r="B9" s="120" t="s">
        <v>31</v>
      </c>
      <c r="C9" s="118" t="s">
        <v>70</v>
      </c>
      <c r="D9" s="118" t="s">
        <v>70</v>
      </c>
      <c r="E9" s="118" t="s">
        <v>70</v>
      </c>
      <c r="F9" s="118" t="s">
        <v>70</v>
      </c>
      <c r="G9" s="118" t="s">
        <v>70</v>
      </c>
      <c r="H9" s="118" t="s">
        <v>70</v>
      </c>
    </row>
    <row r="10" spans="1:8" s="41" customFormat="1" ht="250">
      <c r="A10" s="114" t="s">
        <v>2</v>
      </c>
      <c r="B10" s="64" t="s">
        <v>30</v>
      </c>
      <c r="C10" s="280" t="s">
        <v>669</v>
      </c>
      <c r="D10" s="122" t="s">
        <v>32</v>
      </c>
      <c r="E10" s="122" t="s">
        <v>71</v>
      </c>
      <c r="F10" s="280" t="s">
        <v>117</v>
      </c>
      <c r="G10" s="46">
        <v>42552</v>
      </c>
      <c r="H10" s="46">
        <v>44373</v>
      </c>
    </row>
    <row r="11" spans="1:8" s="41" customFormat="1" ht="137.5">
      <c r="A11" s="114" t="s">
        <v>72</v>
      </c>
      <c r="B11" s="122" t="s">
        <v>30</v>
      </c>
      <c r="C11" s="122" t="s">
        <v>109</v>
      </c>
      <c r="D11" s="122" t="s">
        <v>30</v>
      </c>
      <c r="E11" s="67" t="s">
        <v>71</v>
      </c>
      <c r="F11" s="67" t="s">
        <v>116</v>
      </c>
      <c r="G11" s="46">
        <v>44326</v>
      </c>
      <c r="H11" s="46">
        <v>44373</v>
      </c>
    </row>
    <row r="12" spans="1:8" s="66" customFormat="1" ht="13.5">
      <c r="A12" s="427" t="s">
        <v>73</v>
      </c>
      <c r="B12" s="427"/>
      <c r="C12" s="427"/>
      <c r="D12" s="427"/>
      <c r="E12" s="427"/>
      <c r="F12" s="427"/>
      <c r="G12" s="427"/>
      <c r="H12" s="427"/>
    </row>
    <row r="13" spans="1:8" s="66" customFormat="1" ht="25">
      <c r="A13" s="114" t="s">
        <v>4</v>
      </c>
      <c r="B13" s="120" t="s">
        <v>31</v>
      </c>
      <c r="C13" s="122" t="s">
        <v>70</v>
      </c>
      <c r="D13" s="122" t="s">
        <v>70</v>
      </c>
      <c r="E13" s="122" t="s">
        <v>70</v>
      </c>
      <c r="F13" s="122" t="s">
        <v>70</v>
      </c>
      <c r="G13" s="122" t="s">
        <v>70</v>
      </c>
      <c r="H13" s="122" t="s">
        <v>70</v>
      </c>
    </row>
    <row r="14" spans="1:8" s="66" customFormat="1" ht="13.5">
      <c r="A14" s="428" t="s">
        <v>74</v>
      </c>
      <c r="B14" s="428"/>
      <c r="C14" s="428"/>
      <c r="D14" s="428"/>
      <c r="E14" s="428"/>
      <c r="F14" s="428"/>
      <c r="G14" s="428"/>
      <c r="H14" s="428"/>
    </row>
    <row r="15" spans="1:8" s="41" customFormat="1" ht="400">
      <c r="A15" s="114" t="s">
        <v>5</v>
      </c>
      <c r="B15" s="122" t="s">
        <v>461</v>
      </c>
      <c r="C15" s="280" t="s">
        <v>675</v>
      </c>
      <c r="D15" s="119" t="s">
        <v>32</v>
      </c>
      <c r="E15" s="119" t="s">
        <v>71</v>
      </c>
      <c r="F15" s="280" t="s">
        <v>889</v>
      </c>
      <c r="G15" s="46">
        <v>43284</v>
      </c>
      <c r="H15" s="115">
        <v>44385</v>
      </c>
    </row>
    <row r="16" spans="1:8" s="41" customFormat="1" ht="25">
      <c r="A16" s="114" t="s">
        <v>6</v>
      </c>
      <c r="B16" s="120" t="s">
        <v>31</v>
      </c>
      <c r="C16" s="122" t="s">
        <v>70</v>
      </c>
      <c r="D16" s="122" t="s">
        <v>70</v>
      </c>
      <c r="E16" s="122" t="s">
        <v>70</v>
      </c>
      <c r="F16" s="122" t="s">
        <v>70</v>
      </c>
      <c r="G16" s="122" t="s">
        <v>70</v>
      </c>
      <c r="H16" s="122" t="s">
        <v>70</v>
      </c>
    </row>
    <row r="17" spans="1:8" s="41" customFormat="1" ht="25">
      <c r="A17" s="114" t="s">
        <v>77</v>
      </c>
      <c r="B17" s="120" t="s">
        <v>31</v>
      </c>
      <c r="C17" s="122" t="s">
        <v>70</v>
      </c>
      <c r="D17" s="122" t="s">
        <v>70</v>
      </c>
      <c r="E17" s="122" t="s">
        <v>70</v>
      </c>
      <c r="F17" s="122" t="s">
        <v>70</v>
      </c>
      <c r="G17" s="122" t="s">
        <v>70</v>
      </c>
      <c r="H17" s="122" t="s">
        <v>70</v>
      </c>
    </row>
    <row r="18" spans="1:8" s="66" customFormat="1" ht="13.5">
      <c r="A18" s="351" t="s">
        <v>78</v>
      </c>
      <c r="B18" s="351"/>
      <c r="C18" s="351"/>
      <c r="D18" s="351"/>
      <c r="E18" s="351"/>
      <c r="F18" s="351"/>
      <c r="G18" s="351"/>
      <c r="H18" s="351"/>
    </row>
    <row r="19" spans="1:8" s="66" customFormat="1" ht="25">
      <c r="A19" s="114" t="s">
        <v>79</v>
      </c>
      <c r="B19" s="120" t="s">
        <v>31</v>
      </c>
      <c r="C19" s="122" t="s">
        <v>70</v>
      </c>
      <c r="D19" s="122" t="s">
        <v>70</v>
      </c>
      <c r="E19" s="122" t="s">
        <v>70</v>
      </c>
      <c r="F19" s="122" t="s">
        <v>70</v>
      </c>
      <c r="G19" s="122" t="s">
        <v>70</v>
      </c>
      <c r="H19" s="46" t="s">
        <v>70</v>
      </c>
    </row>
    <row r="20" spans="1:8" s="66" customFormat="1" ht="37.5">
      <c r="A20" s="114" t="s">
        <v>80</v>
      </c>
      <c r="B20" s="120" t="s">
        <v>31</v>
      </c>
      <c r="C20" s="122" t="s">
        <v>70</v>
      </c>
      <c r="D20" s="122" t="s">
        <v>70</v>
      </c>
      <c r="E20" s="122" t="s">
        <v>70</v>
      </c>
      <c r="F20" s="122" t="s">
        <v>70</v>
      </c>
      <c r="G20" s="122" t="s">
        <v>70</v>
      </c>
      <c r="H20" s="122" t="s">
        <v>70</v>
      </c>
    </row>
    <row r="21" spans="1:8" s="27" customFormat="1">
      <c r="A21" s="33"/>
      <c r="B21" s="33"/>
      <c r="C21" s="33"/>
      <c r="D21" s="33"/>
      <c r="E21" s="33"/>
      <c r="F21" s="63"/>
      <c r="G21" s="33"/>
      <c r="H21" s="33"/>
    </row>
    <row r="22" spans="1:8" s="27" customFormat="1" ht="45" customHeight="1">
      <c r="A22" s="382" t="s">
        <v>761</v>
      </c>
      <c r="B22" s="382"/>
      <c r="C22" s="382"/>
      <c r="D22" s="382"/>
      <c r="E22" s="382"/>
      <c r="F22" s="382"/>
      <c r="G22" s="382"/>
      <c r="H22" s="382"/>
    </row>
    <row r="23" spans="1:8" s="234" customFormat="1" ht="89.5" customHeight="1">
      <c r="A23" s="348" t="s">
        <v>888</v>
      </c>
      <c r="B23" s="348"/>
      <c r="C23" s="348"/>
      <c r="D23" s="348"/>
      <c r="E23" s="348"/>
      <c r="F23" s="348"/>
      <c r="G23" s="348"/>
      <c r="H23" s="348"/>
    </row>
    <row r="24" spans="1:8" s="27" customFormat="1" ht="12.5">
      <c r="A24" s="68"/>
    </row>
    <row r="25" spans="1:8" s="27" customFormat="1">
      <c r="G25" s="218"/>
    </row>
    <row r="26" spans="1:8" s="27" customFormat="1">
      <c r="G26" s="218"/>
    </row>
    <row r="27" spans="1:8">
      <c r="F27" s="235"/>
    </row>
    <row r="30" spans="1:8">
      <c r="C30" s="53"/>
    </row>
    <row r="31" spans="1:8">
      <c r="C31" s="149"/>
    </row>
    <row r="32" spans="1:8">
      <c r="C32" s="236"/>
    </row>
    <row r="33" spans="3:3">
      <c r="C33" s="149"/>
    </row>
    <row r="34" spans="3:3">
      <c r="C34" s="53"/>
    </row>
    <row r="35" spans="3:3">
      <c r="C35" s="149"/>
    </row>
    <row r="36" spans="3:3">
      <c r="C36" s="236"/>
    </row>
    <row r="37" spans="3:3">
      <c r="C37" s="53"/>
    </row>
    <row r="38" spans="3:3">
      <c r="C38" s="53"/>
    </row>
    <row r="39" spans="3:3">
      <c r="C39" s="53" t="s">
        <v>81</v>
      </c>
    </row>
  </sheetData>
  <mergeCells count="7">
    <mergeCell ref="A22:H22"/>
    <mergeCell ref="A23:H23"/>
    <mergeCell ref="A4:H4"/>
    <mergeCell ref="C5:H5"/>
    <mergeCell ref="A12:H12"/>
    <mergeCell ref="A14:H14"/>
    <mergeCell ref="A18:H18"/>
  </mergeCells>
  <hyperlinks>
    <hyperlink ref="E11" r:id="rId1" display="Washington State. Engrossed Substitute House Bill 1120. Chapter 203, Laws of 2021; Long-term Services and Supports - State of Emergency" xr:uid="{36986A34-9C83-418B-AE6C-C9470337F1A4}"/>
    <hyperlink ref="A2" location="Summary!A8" display="Back to Summary" xr:uid="{B7352957-58EA-4F5A-9E7B-930253390F06}"/>
  </hyperlinks>
  <pageMargins left="0.7" right="0.7" top="0.75" bottom="0.75" header="0.3" footer="0.3"/>
  <pageSetup scale="64" fitToHeight="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6947-DE16-407E-B966-039A37708904}">
  <sheetPr>
    <pageSetUpPr fitToPage="1"/>
  </sheetPr>
  <dimension ref="A1:H24"/>
  <sheetViews>
    <sheetView showGridLines="0" zoomScaleNormal="100" workbookViewId="0">
      <selection activeCell="S29" sqref="S29"/>
    </sheetView>
  </sheetViews>
  <sheetFormatPr defaultColWidth="9.1796875" defaultRowHeight="12.5"/>
  <cols>
    <col min="1" max="1" width="21.453125" style="112" customWidth="1"/>
    <col min="2" max="2" width="16.26953125" style="112" customWidth="1"/>
    <col min="3" max="3" width="72.54296875" style="112" customWidth="1"/>
    <col min="4" max="4" width="13" style="112" customWidth="1"/>
    <col min="5" max="5" width="13.54296875" style="112" customWidth="1"/>
    <col min="6" max="6" width="25.1796875" style="107" customWidth="1"/>
    <col min="7" max="8" width="13.7265625" style="16" customWidth="1"/>
    <col min="9" max="16384" width="9.1796875" style="112"/>
  </cols>
  <sheetData>
    <row r="1" spans="1:8" ht="23">
      <c r="A1" s="150" t="s">
        <v>160</v>
      </c>
    </row>
    <row r="2" spans="1:8">
      <c r="A2" s="85" t="s">
        <v>140</v>
      </c>
    </row>
    <row r="3" spans="1:8" s="297" customFormat="1" ht="54">
      <c r="A3" s="299" t="s">
        <v>62</v>
      </c>
      <c r="B3" s="276" t="s">
        <v>63</v>
      </c>
      <c r="C3" s="276" t="s">
        <v>64</v>
      </c>
      <c r="D3" s="276" t="s">
        <v>3</v>
      </c>
      <c r="E3" s="276" t="s">
        <v>65</v>
      </c>
      <c r="F3" s="276" t="s">
        <v>66</v>
      </c>
      <c r="G3" s="276" t="s">
        <v>67</v>
      </c>
      <c r="H3" s="276" t="s">
        <v>68</v>
      </c>
    </row>
    <row r="4" spans="1:8" ht="13.5">
      <c r="A4" s="351" t="s">
        <v>69</v>
      </c>
      <c r="B4" s="351"/>
      <c r="C4" s="351"/>
      <c r="D4" s="351"/>
      <c r="E4" s="351"/>
      <c r="F4" s="351"/>
      <c r="G4" s="351"/>
      <c r="H4" s="351"/>
    </row>
    <row r="5" spans="1:8" ht="25">
      <c r="A5" s="113" t="s">
        <v>406</v>
      </c>
      <c r="B5" s="118" t="s">
        <v>271</v>
      </c>
      <c r="C5" s="352"/>
      <c r="D5" s="352"/>
      <c r="E5" s="352"/>
      <c r="F5" s="352"/>
      <c r="G5" s="352"/>
      <c r="H5" s="352"/>
    </row>
    <row r="6" spans="1:8" ht="62.5">
      <c r="A6" s="113" t="s">
        <v>404</v>
      </c>
      <c r="B6" s="118" t="s">
        <v>161</v>
      </c>
      <c r="C6" s="115" t="s">
        <v>257</v>
      </c>
      <c r="D6" s="115" t="s">
        <v>32</v>
      </c>
      <c r="E6" s="115" t="s">
        <v>71</v>
      </c>
      <c r="F6" s="95" t="s">
        <v>612</v>
      </c>
      <c r="G6" s="115">
        <v>40919</v>
      </c>
      <c r="H6" s="115">
        <v>44426</v>
      </c>
    </row>
    <row r="7" spans="1:8" ht="112.5">
      <c r="A7" s="113" t="s">
        <v>513</v>
      </c>
      <c r="B7" s="118" t="s">
        <v>462</v>
      </c>
      <c r="C7" s="118" t="s">
        <v>754</v>
      </c>
      <c r="D7" s="118" t="s">
        <v>100</v>
      </c>
      <c r="E7" s="118" t="s">
        <v>162</v>
      </c>
      <c r="F7" s="95" t="s">
        <v>614</v>
      </c>
      <c r="G7" s="115">
        <v>40919</v>
      </c>
      <c r="H7" s="115">
        <v>44426</v>
      </c>
    </row>
    <row r="8" spans="1:8" ht="112.5">
      <c r="A8" s="113" t="s">
        <v>831</v>
      </c>
      <c r="B8" s="117" t="s">
        <v>466</v>
      </c>
      <c r="C8" s="118" t="s">
        <v>755</v>
      </c>
      <c r="D8" s="118" t="s">
        <v>100</v>
      </c>
      <c r="E8" s="118" t="s">
        <v>71</v>
      </c>
      <c r="F8" s="95" t="s">
        <v>613</v>
      </c>
      <c r="G8" s="115">
        <v>40919</v>
      </c>
      <c r="H8" s="115">
        <v>44426</v>
      </c>
    </row>
    <row r="9" spans="1:8">
      <c r="A9" s="113" t="s">
        <v>405</v>
      </c>
      <c r="B9" s="119" t="s">
        <v>31</v>
      </c>
      <c r="C9" s="119" t="s">
        <v>70</v>
      </c>
      <c r="D9" s="119" t="s">
        <v>70</v>
      </c>
      <c r="E9" s="119" t="s">
        <v>70</v>
      </c>
      <c r="F9" s="119" t="s">
        <v>70</v>
      </c>
      <c r="G9" s="119" t="s">
        <v>70</v>
      </c>
      <c r="H9" s="119" t="s">
        <v>70</v>
      </c>
    </row>
    <row r="10" spans="1:8" ht="150">
      <c r="A10" s="113" t="s">
        <v>2</v>
      </c>
      <c r="B10" s="120" t="s">
        <v>30</v>
      </c>
      <c r="C10" s="279" t="s">
        <v>163</v>
      </c>
      <c r="D10" s="120" t="s">
        <v>32</v>
      </c>
      <c r="E10" s="120" t="s">
        <v>71</v>
      </c>
      <c r="F10" s="283" t="s">
        <v>615</v>
      </c>
      <c r="G10" s="110">
        <v>40919</v>
      </c>
      <c r="H10" s="110">
        <v>44426</v>
      </c>
    </row>
    <row r="11" spans="1:8" ht="25">
      <c r="A11" s="113" t="s">
        <v>72</v>
      </c>
      <c r="B11" s="120" t="s">
        <v>31</v>
      </c>
      <c r="C11" s="122" t="s">
        <v>70</v>
      </c>
      <c r="D11" s="122" t="s">
        <v>70</v>
      </c>
      <c r="E11" s="122" t="s">
        <v>70</v>
      </c>
      <c r="F11" s="122" t="s">
        <v>70</v>
      </c>
      <c r="G11" s="122" t="s">
        <v>70</v>
      </c>
      <c r="H11" s="122" t="s">
        <v>70</v>
      </c>
    </row>
    <row r="12" spans="1:8" ht="13.5">
      <c r="A12" s="351" t="s">
        <v>73</v>
      </c>
      <c r="B12" s="351"/>
      <c r="C12" s="351"/>
      <c r="D12" s="351"/>
      <c r="E12" s="351"/>
      <c r="F12" s="351"/>
      <c r="G12" s="351"/>
      <c r="H12" s="351"/>
    </row>
    <row r="13" spans="1:8" s="107" customFormat="1" ht="25">
      <c r="A13" s="113" t="s">
        <v>4</v>
      </c>
      <c r="B13" s="120" t="s">
        <v>31</v>
      </c>
      <c r="C13" s="120" t="s">
        <v>70</v>
      </c>
      <c r="D13" s="120" t="s">
        <v>70</v>
      </c>
      <c r="E13" s="120" t="s">
        <v>70</v>
      </c>
      <c r="F13" s="120" t="s">
        <v>70</v>
      </c>
      <c r="G13" s="120" t="s">
        <v>70</v>
      </c>
      <c r="H13" s="120" t="s">
        <v>70</v>
      </c>
    </row>
    <row r="14" spans="1:8" ht="15" customHeight="1">
      <c r="A14" s="351" t="s">
        <v>74</v>
      </c>
      <c r="B14" s="351"/>
      <c r="C14" s="351"/>
      <c r="D14" s="351"/>
      <c r="E14" s="351"/>
      <c r="F14" s="351"/>
      <c r="G14" s="351"/>
      <c r="H14" s="351"/>
    </row>
    <row r="15" spans="1:8" s="107" customFormat="1" ht="212.5">
      <c r="A15" s="108" t="s">
        <v>5</v>
      </c>
      <c r="B15" s="122" t="s">
        <v>233</v>
      </c>
      <c r="C15" s="280" t="s">
        <v>756</v>
      </c>
      <c r="D15" s="119" t="s">
        <v>32</v>
      </c>
      <c r="E15" s="119" t="s">
        <v>71</v>
      </c>
      <c r="F15" s="283" t="s">
        <v>616</v>
      </c>
      <c r="G15" s="46">
        <v>41275</v>
      </c>
      <c r="H15" s="46">
        <v>43461</v>
      </c>
    </row>
    <row r="16" spans="1:8" s="107" customFormat="1" ht="25">
      <c r="A16" s="108" t="s">
        <v>6</v>
      </c>
      <c r="B16" s="120" t="s">
        <v>31</v>
      </c>
      <c r="C16" s="116" t="s">
        <v>70</v>
      </c>
      <c r="D16" s="116" t="s">
        <v>70</v>
      </c>
      <c r="E16" s="116" t="s">
        <v>70</v>
      </c>
      <c r="F16" s="116" t="s">
        <v>70</v>
      </c>
      <c r="G16" s="116" t="s">
        <v>70</v>
      </c>
      <c r="H16" s="116" t="s">
        <v>70</v>
      </c>
    </row>
    <row r="17" spans="1:8" s="107" customFormat="1" ht="25">
      <c r="A17" s="108" t="s">
        <v>77</v>
      </c>
      <c r="B17" s="120" t="s">
        <v>31</v>
      </c>
      <c r="C17" s="116" t="s">
        <v>70</v>
      </c>
      <c r="D17" s="116" t="s">
        <v>70</v>
      </c>
      <c r="E17" s="116" t="s">
        <v>70</v>
      </c>
      <c r="F17" s="116" t="s">
        <v>70</v>
      </c>
      <c r="G17" s="116" t="s">
        <v>70</v>
      </c>
      <c r="H17" s="116" t="s">
        <v>70</v>
      </c>
    </row>
    <row r="18" spans="1:8" ht="15" customHeight="1">
      <c r="A18" s="351" t="s">
        <v>78</v>
      </c>
      <c r="B18" s="351"/>
      <c r="C18" s="351"/>
      <c r="D18" s="351"/>
      <c r="E18" s="351"/>
      <c r="F18" s="351"/>
      <c r="G18" s="351"/>
      <c r="H18" s="351"/>
    </row>
    <row r="19" spans="1:8" s="107" customFormat="1" ht="25">
      <c r="A19" s="113" t="s">
        <v>79</v>
      </c>
      <c r="B19" s="80" t="s">
        <v>31</v>
      </c>
      <c r="C19" s="137" t="s">
        <v>70</v>
      </c>
      <c r="D19" s="137" t="s">
        <v>70</v>
      </c>
      <c r="E19" s="137" t="s">
        <v>70</v>
      </c>
      <c r="F19" s="137" t="s">
        <v>70</v>
      </c>
      <c r="G19" s="137" t="s">
        <v>70</v>
      </c>
      <c r="H19" s="137" t="s">
        <v>70</v>
      </c>
    </row>
    <row r="20" spans="1:8" s="107" customFormat="1" ht="37.5">
      <c r="A20" s="113" t="s">
        <v>80</v>
      </c>
      <c r="B20" s="80" t="s">
        <v>31</v>
      </c>
      <c r="C20" s="137" t="s">
        <v>70</v>
      </c>
      <c r="D20" s="137" t="s">
        <v>70</v>
      </c>
      <c r="E20" s="137" t="s">
        <v>70</v>
      </c>
      <c r="F20" s="137" t="s">
        <v>70</v>
      </c>
      <c r="G20" s="137" t="s">
        <v>70</v>
      </c>
      <c r="H20" s="137" t="s">
        <v>70</v>
      </c>
    </row>
    <row r="22" spans="1:8" ht="53.25" customHeight="1">
      <c r="A22" s="382" t="s">
        <v>760</v>
      </c>
      <c r="B22" s="382"/>
      <c r="C22" s="382"/>
      <c r="D22" s="382"/>
      <c r="E22" s="382"/>
      <c r="F22" s="382"/>
      <c r="G22" s="382"/>
      <c r="H22" s="382"/>
    </row>
    <row r="23" spans="1:8" ht="62.25" customHeight="1">
      <c r="A23" s="429" t="s">
        <v>230</v>
      </c>
      <c r="B23" s="430"/>
      <c r="C23" s="430"/>
      <c r="D23" s="430"/>
      <c r="E23" s="430"/>
      <c r="F23" s="430"/>
      <c r="G23" s="430"/>
      <c r="H23" s="430"/>
    </row>
    <row r="24" spans="1:8">
      <c r="A24" s="386"/>
      <c r="B24" s="386"/>
      <c r="C24" s="386"/>
      <c r="D24" s="386"/>
      <c r="E24" s="386"/>
      <c r="F24" s="386"/>
      <c r="G24" s="386"/>
      <c r="H24" s="386"/>
    </row>
  </sheetData>
  <mergeCells count="8">
    <mergeCell ref="A22:H22"/>
    <mergeCell ref="A23:H23"/>
    <mergeCell ref="A24:H24"/>
    <mergeCell ref="A4:H4"/>
    <mergeCell ref="C5:H5"/>
    <mergeCell ref="A12:H12"/>
    <mergeCell ref="A14:H14"/>
    <mergeCell ref="A18:H18"/>
  </mergeCells>
  <hyperlinks>
    <hyperlink ref="A2" location="Summary!A8" display="Back to Summary" xr:uid="{5E0C2320-EBD0-4908-9390-3653E74972B5}"/>
  </hyperlinks>
  <pageMargins left="0.7" right="0.7" top="0.75" bottom="0.75" header="0.3" footer="0.3"/>
  <pageSetup scale="65"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2AE1-CB11-4EED-986F-51C982287211}">
  <sheetPr>
    <pageSetUpPr fitToPage="1"/>
  </sheetPr>
  <dimension ref="A1:L23"/>
  <sheetViews>
    <sheetView showGridLines="0" topLeftCell="A10" zoomScaleNormal="100" workbookViewId="0">
      <selection activeCell="A23" sqref="A23:H23"/>
    </sheetView>
  </sheetViews>
  <sheetFormatPr defaultColWidth="9.1796875" defaultRowHeight="14"/>
  <cols>
    <col min="1" max="1" width="21.453125" style="112" customWidth="1"/>
    <col min="2" max="2" width="16.26953125" style="112" customWidth="1"/>
    <col min="3" max="3" width="72.54296875" style="112" customWidth="1"/>
    <col min="4" max="4" width="13" style="183" customWidth="1"/>
    <col min="5" max="5" width="13.54296875" style="183" customWidth="1"/>
    <col min="6" max="6" width="24.26953125" style="43" customWidth="1"/>
    <col min="7" max="8" width="13.7265625" style="83" customWidth="1"/>
    <col min="9" max="16384" width="9.1796875" style="112"/>
  </cols>
  <sheetData>
    <row r="1" spans="1:12" ht="23">
      <c r="A1" s="213" t="s">
        <v>118</v>
      </c>
      <c r="B1" s="232"/>
      <c r="C1" s="232"/>
      <c r="D1" s="232"/>
      <c r="E1" s="232"/>
      <c r="F1" s="237"/>
      <c r="G1" s="232"/>
      <c r="H1" s="232"/>
    </row>
    <row r="2" spans="1:12" ht="12.5">
      <c r="A2" s="85" t="s">
        <v>140</v>
      </c>
      <c r="B2" s="183"/>
      <c r="C2" s="183"/>
      <c r="G2" s="16"/>
      <c r="H2" s="16"/>
    </row>
    <row r="3" spans="1:12" s="287" customFormat="1" ht="54">
      <c r="A3" s="299" t="s">
        <v>62</v>
      </c>
      <c r="B3" s="276" t="s">
        <v>63</v>
      </c>
      <c r="C3" s="276" t="s">
        <v>64</v>
      </c>
      <c r="D3" s="276" t="s">
        <v>3</v>
      </c>
      <c r="E3" s="276" t="s">
        <v>65</v>
      </c>
      <c r="F3" s="276" t="s">
        <v>66</v>
      </c>
      <c r="G3" s="276" t="s">
        <v>67</v>
      </c>
      <c r="H3" s="276" t="s">
        <v>68</v>
      </c>
    </row>
    <row r="4" spans="1:12" ht="13.5">
      <c r="A4" s="427" t="s">
        <v>69</v>
      </c>
      <c r="B4" s="427"/>
      <c r="C4" s="427"/>
      <c r="D4" s="427"/>
      <c r="E4" s="427"/>
      <c r="F4" s="427"/>
      <c r="G4" s="427"/>
      <c r="H4" s="427"/>
    </row>
    <row r="5" spans="1:12" ht="25">
      <c r="A5" s="113" t="s">
        <v>406</v>
      </c>
      <c r="B5" s="118" t="s">
        <v>277</v>
      </c>
      <c r="C5" s="352"/>
      <c r="D5" s="352"/>
      <c r="E5" s="352"/>
      <c r="F5" s="352"/>
      <c r="G5" s="352"/>
      <c r="H5" s="352"/>
    </row>
    <row r="6" spans="1:12" ht="125">
      <c r="A6" s="113" t="s">
        <v>404</v>
      </c>
      <c r="B6" s="117" t="s">
        <v>463</v>
      </c>
      <c r="C6" s="118" t="s">
        <v>686</v>
      </c>
      <c r="D6" s="118" t="s">
        <v>32</v>
      </c>
      <c r="E6" s="118" t="s">
        <v>71</v>
      </c>
      <c r="F6" s="118" t="s">
        <v>617</v>
      </c>
      <c r="G6" s="123">
        <v>32325</v>
      </c>
      <c r="H6" s="123">
        <v>44411</v>
      </c>
    </row>
    <row r="7" spans="1:12" ht="87.5">
      <c r="A7" s="113" t="s">
        <v>513</v>
      </c>
      <c r="B7" s="118" t="s">
        <v>407</v>
      </c>
      <c r="C7" s="118" t="s">
        <v>687</v>
      </c>
      <c r="D7" s="118" t="s">
        <v>32</v>
      </c>
      <c r="E7" s="118" t="s">
        <v>71</v>
      </c>
      <c r="F7" s="118" t="s">
        <v>618</v>
      </c>
      <c r="G7" s="123">
        <v>32325</v>
      </c>
      <c r="H7" s="123">
        <v>44418</v>
      </c>
      <c r="L7" s="84"/>
    </row>
    <row r="8" spans="1:12" ht="262.5">
      <c r="A8" s="113" t="s">
        <v>831</v>
      </c>
      <c r="B8" s="120" t="s">
        <v>535</v>
      </c>
      <c r="C8" s="117" t="s">
        <v>464</v>
      </c>
      <c r="D8" s="118" t="s">
        <v>32</v>
      </c>
      <c r="E8" s="118" t="s">
        <v>71</v>
      </c>
      <c r="F8" s="118" t="s">
        <v>619</v>
      </c>
      <c r="G8" s="123">
        <v>32325</v>
      </c>
      <c r="H8" s="123">
        <v>44411</v>
      </c>
    </row>
    <row r="9" spans="1:12" ht="12.5">
      <c r="A9" s="113" t="s">
        <v>405</v>
      </c>
      <c r="B9" s="120" t="s">
        <v>31</v>
      </c>
      <c r="C9" s="120" t="s">
        <v>70</v>
      </c>
      <c r="D9" s="120" t="s">
        <v>70</v>
      </c>
      <c r="E9" s="120" t="s">
        <v>70</v>
      </c>
      <c r="F9" s="120" t="s">
        <v>70</v>
      </c>
      <c r="G9" s="120" t="s">
        <v>70</v>
      </c>
      <c r="H9" s="120" t="s">
        <v>70</v>
      </c>
    </row>
    <row r="10" spans="1:12" ht="112.5">
      <c r="A10" s="113" t="s">
        <v>2</v>
      </c>
      <c r="B10" s="120" t="s">
        <v>30</v>
      </c>
      <c r="C10" s="120" t="s">
        <v>119</v>
      </c>
      <c r="D10" s="118" t="s">
        <v>32</v>
      </c>
      <c r="E10" s="118" t="s">
        <v>71</v>
      </c>
      <c r="F10" s="118" t="s">
        <v>620</v>
      </c>
      <c r="G10" s="123">
        <v>32325</v>
      </c>
      <c r="H10" s="123">
        <v>44418</v>
      </c>
    </row>
    <row r="11" spans="1:12" s="107" customFormat="1" ht="25">
      <c r="A11" s="113" t="s">
        <v>72</v>
      </c>
      <c r="B11" s="120" t="s">
        <v>31</v>
      </c>
      <c r="C11" s="120" t="s">
        <v>70</v>
      </c>
      <c r="D11" s="120" t="s">
        <v>70</v>
      </c>
      <c r="E11" s="120" t="s">
        <v>70</v>
      </c>
      <c r="F11" s="120" t="s">
        <v>70</v>
      </c>
      <c r="G11" s="120" t="s">
        <v>70</v>
      </c>
      <c r="H11" s="120" t="s">
        <v>70</v>
      </c>
    </row>
    <row r="12" spans="1:12" ht="15" customHeight="1">
      <c r="A12" s="351" t="s">
        <v>120</v>
      </c>
      <c r="B12" s="351"/>
      <c r="C12" s="351"/>
      <c r="D12" s="351"/>
      <c r="E12" s="351"/>
      <c r="F12" s="351"/>
      <c r="G12" s="351"/>
      <c r="H12" s="351"/>
    </row>
    <row r="13" spans="1:12" ht="25">
      <c r="A13" s="113" t="s">
        <v>4</v>
      </c>
      <c r="B13" s="119" t="s">
        <v>31</v>
      </c>
      <c r="C13" s="119" t="s">
        <v>70</v>
      </c>
      <c r="D13" s="119" t="s">
        <v>70</v>
      </c>
      <c r="E13" s="119" t="s">
        <v>70</v>
      </c>
      <c r="F13" s="119" t="s">
        <v>70</v>
      </c>
      <c r="G13" s="119" t="s">
        <v>70</v>
      </c>
      <c r="H13" s="119" t="s">
        <v>70</v>
      </c>
    </row>
    <row r="14" spans="1:12" ht="15" customHeight="1">
      <c r="A14" s="427" t="s">
        <v>121</v>
      </c>
      <c r="B14" s="427"/>
      <c r="C14" s="427"/>
      <c r="D14" s="427"/>
      <c r="E14" s="427"/>
      <c r="F14" s="427"/>
      <c r="G14" s="427"/>
      <c r="H14" s="427"/>
    </row>
    <row r="15" spans="1:12" s="107" customFormat="1" ht="25">
      <c r="A15" s="113" t="s">
        <v>5</v>
      </c>
      <c r="B15" s="119" t="s">
        <v>31</v>
      </c>
      <c r="C15" s="119" t="s">
        <v>70</v>
      </c>
      <c r="D15" s="119" t="s">
        <v>70</v>
      </c>
      <c r="E15" s="119" t="s">
        <v>70</v>
      </c>
      <c r="F15" s="119" t="s">
        <v>70</v>
      </c>
      <c r="G15" s="119" t="s">
        <v>70</v>
      </c>
      <c r="H15" s="119" t="s">
        <v>70</v>
      </c>
    </row>
    <row r="16" spans="1:12" s="107" customFormat="1" ht="25">
      <c r="A16" s="113" t="s">
        <v>6</v>
      </c>
      <c r="B16" s="119" t="s">
        <v>31</v>
      </c>
      <c r="C16" s="119" t="s">
        <v>70</v>
      </c>
      <c r="D16" s="119" t="s">
        <v>70</v>
      </c>
      <c r="E16" s="119" t="s">
        <v>70</v>
      </c>
      <c r="F16" s="119" t="s">
        <v>70</v>
      </c>
      <c r="G16" s="119" t="s">
        <v>70</v>
      </c>
      <c r="H16" s="119" t="s">
        <v>70</v>
      </c>
    </row>
    <row r="17" spans="1:8" ht="25">
      <c r="A17" s="113" t="s">
        <v>77</v>
      </c>
      <c r="B17" s="119" t="s">
        <v>31</v>
      </c>
      <c r="C17" s="119" t="s">
        <v>70</v>
      </c>
      <c r="D17" s="119" t="s">
        <v>70</v>
      </c>
      <c r="E17" s="119" t="s">
        <v>70</v>
      </c>
      <c r="F17" s="119" t="s">
        <v>70</v>
      </c>
      <c r="G17" s="119" t="s">
        <v>70</v>
      </c>
      <c r="H17" s="119" t="s">
        <v>70</v>
      </c>
    </row>
    <row r="18" spans="1:8" ht="15" customHeight="1">
      <c r="A18" s="427" t="s">
        <v>122</v>
      </c>
      <c r="B18" s="427"/>
      <c r="C18" s="427"/>
      <c r="D18" s="427"/>
      <c r="E18" s="427"/>
      <c r="F18" s="427"/>
      <c r="G18" s="427"/>
      <c r="H18" s="427"/>
    </row>
    <row r="19" spans="1:8" s="107" customFormat="1" ht="25">
      <c r="A19" s="113" t="s">
        <v>79</v>
      </c>
      <c r="B19" s="119" t="s">
        <v>31</v>
      </c>
      <c r="C19" s="119" t="s">
        <v>70</v>
      </c>
      <c r="D19" s="119" t="s">
        <v>70</v>
      </c>
      <c r="E19" s="119" t="s">
        <v>70</v>
      </c>
      <c r="F19" s="119" t="s">
        <v>70</v>
      </c>
      <c r="G19" s="119" t="s">
        <v>70</v>
      </c>
      <c r="H19" s="119" t="s">
        <v>70</v>
      </c>
    </row>
    <row r="20" spans="1:8" s="107" customFormat="1" ht="37.5">
      <c r="A20" s="113" t="s">
        <v>80</v>
      </c>
      <c r="B20" s="119" t="s">
        <v>31</v>
      </c>
      <c r="C20" s="119" t="s">
        <v>70</v>
      </c>
      <c r="D20" s="119" t="s">
        <v>70</v>
      </c>
      <c r="E20" s="119" t="s">
        <v>70</v>
      </c>
      <c r="F20" s="119" t="s">
        <v>70</v>
      </c>
      <c r="G20" s="119" t="s">
        <v>70</v>
      </c>
      <c r="H20" s="119" t="s">
        <v>70</v>
      </c>
    </row>
    <row r="21" spans="1:8" ht="15.75" customHeight="1">
      <c r="A21" s="173"/>
      <c r="B21" s="173"/>
      <c r="C21" s="173"/>
      <c r="D21" s="53"/>
      <c r="E21" s="53"/>
      <c r="F21" s="126"/>
      <c r="G21" s="138"/>
      <c r="H21" s="138"/>
    </row>
    <row r="22" spans="1:8" ht="54" customHeight="1">
      <c r="A22" s="388" t="s">
        <v>759</v>
      </c>
      <c r="B22" s="388"/>
      <c r="C22" s="388"/>
      <c r="D22" s="388"/>
      <c r="E22" s="388"/>
      <c r="F22" s="388"/>
      <c r="G22" s="388"/>
      <c r="H22" s="388"/>
    </row>
    <row r="23" spans="1:8" ht="70.5" customHeight="1">
      <c r="A23" s="382" t="s">
        <v>890</v>
      </c>
      <c r="B23" s="382"/>
      <c r="C23" s="382"/>
      <c r="D23" s="382"/>
      <c r="E23" s="382"/>
      <c r="F23" s="382"/>
      <c r="G23" s="382"/>
      <c r="H23" s="382"/>
    </row>
  </sheetData>
  <mergeCells count="7">
    <mergeCell ref="A22:H22"/>
    <mergeCell ref="A23:H23"/>
    <mergeCell ref="A4:H4"/>
    <mergeCell ref="C5:H5"/>
    <mergeCell ref="A12:H12"/>
    <mergeCell ref="A14:H14"/>
    <mergeCell ref="A18:H18"/>
  </mergeCells>
  <hyperlinks>
    <hyperlink ref="A2" location="Summary!A8" display="Back to Summary" xr:uid="{9576BBAA-2EC5-44BF-A617-625D27342427}"/>
  </hyperlinks>
  <pageMargins left="0.7" right="0.7" top="0.75" bottom="0.75" header="0.3" footer="0.3"/>
  <pageSetup scale="62"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3DAB9-CB2C-4022-9690-29D11313C1A5}">
  <sheetPr>
    <pageSetUpPr fitToPage="1"/>
  </sheetPr>
  <dimension ref="A1:H23"/>
  <sheetViews>
    <sheetView showGridLines="0" topLeftCell="A10" zoomScaleNormal="100" workbookViewId="0">
      <selection activeCell="I30" sqref="I30"/>
    </sheetView>
  </sheetViews>
  <sheetFormatPr defaultColWidth="8.7265625" defaultRowHeight="12.5"/>
  <cols>
    <col min="1" max="1" width="21.453125" style="240" customWidth="1"/>
    <col min="2" max="2" width="16.26953125" style="240" customWidth="1"/>
    <col min="3" max="3" width="72.54296875" style="240" customWidth="1"/>
    <col min="4" max="4" width="14" style="240" customWidth="1"/>
    <col min="5" max="5" width="13.54296875" style="240" customWidth="1"/>
    <col min="6" max="6" width="24.26953125" style="240" customWidth="1"/>
    <col min="7" max="8" width="13.7265625" style="240" customWidth="1"/>
    <col min="9" max="16384" width="8.7265625" style="240"/>
  </cols>
  <sheetData>
    <row r="1" spans="1:8" ht="23">
      <c r="A1" s="150" t="s">
        <v>505</v>
      </c>
    </row>
    <row r="2" spans="1:8">
      <c r="A2" s="85" t="s">
        <v>140</v>
      </c>
    </row>
    <row r="3" spans="1:8" s="297" customFormat="1" ht="40.5">
      <c r="A3" s="299" t="s">
        <v>62</v>
      </c>
      <c r="B3" s="276" t="s">
        <v>63</v>
      </c>
      <c r="C3" s="276" t="s">
        <v>64</v>
      </c>
      <c r="D3" s="276" t="s">
        <v>3</v>
      </c>
      <c r="E3" s="276" t="s">
        <v>506</v>
      </c>
      <c r="F3" s="276" t="s">
        <v>66</v>
      </c>
      <c r="G3" s="276" t="s">
        <v>67</v>
      </c>
      <c r="H3" s="276" t="s">
        <v>68</v>
      </c>
    </row>
    <row r="4" spans="1:8" ht="13.5">
      <c r="A4" s="431" t="s">
        <v>69</v>
      </c>
      <c r="B4" s="432"/>
      <c r="C4" s="432"/>
      <c r="D4" s="432"/>
      <c r="E4" s="432"/>
      <c r="F4" s="432"/>
      <c r="G4" s="432"/>
      <c r="H4" s="433"/>
    </row>
    <row r="5" spans="1:8" ht="25">
      <c r="A5" s="113" t="s">
        <v>406</v>
      </c>
      <c r="B5" s="142" t="s">
        <v>536</v>
      </c>
      <c r="C5" s="424"/>
      <c r="D5" s="425"/>
      <c r="E5" s="425"/>
      <c r="F5" s="425"/>
      <c r="G5" s="425"/>
      <c r="H5" s="425"/>
    </row>
    <row r="6" spans="1:8" ht="162.5">
      <c r="A6" s="113" t="s">
        <v>404</v>
      </c>
      <c r="B6" s="142" t="s">
        <v>537</v>
      </c>
      <c r="C6" s="247" t="s">
        <v>757</v>
      </c>
      <c r="D6" s="118" t="s">
        <v>100</v>
      </c>
      <c r="E6" s="118" t="s">
        <v>71</v>
      </c>
      <c r="F6" s="283" t="s">
        <v>507</v>
      </c>
      <c r="G6" s="115">
        <v>43582</v>
      </c>
      <c r="H6" s="248">
        <v>44426</v>
      </c>
    </row>
    <row r="7" spans="1:8" ht="137.5">
      <c r="A7" s="113" t="s">
        <v>513</v>
      </c>
      <c r="B7" s="146" t="s">
        <v>407</v>
      </c>
      <c r="C7" s="285" t="s">
        <v>685</v>
      </c>
      <c r="D7" s="118" t="s">
        <v>32</v>
      </c>
      <c r="E7" s="118" t="s">
        <v>71</v>
      </c>
      <c r="F7" s="283" t="s">
        <v>508</v>
      </c>
      <c r="G7" s="115">
        <v>43582</v>
      </c>
      <c r="H7" s="248">
        <v>44426</v>
      </c>
    </row>
    <row r="8" spans="1:8">
      <c r="A8" s="113" t="s">
        <v>831</v>
      </c>
      <c r="B8" s="146" t="s">
        <v>104</v>
      </c>
      <c r="C8" s="147" t="s">
        <v>70</v>
      </c>
      <c r="D8" s="249" t="s">
        <v>70</v>
      </c>
      <c r="E8" s="249" t="s">
        <v>70</v>
      </c>
      <c r="F8" s="249" t="s">
        <v>70</v>
      </c>
      <c r="G8" s="249" t="s">
        <v>70</v>
      </c>
      <c r="H8" s="147" t="s">
        <v>70</v>
      </c>
    </row>
    <row r="9" spans="1:8">
      <c r="A9" s="113" t="s">
        <v>405</v>
      </c>
      <c r="B9" s="146" t="s">
        <v>104</v>
      </c>
      <c r="C9" s="147" t="s">
        <v>70</v>
      </c>
      <c r="D9" s="147" t="s">
        <v>70</v>
      </c>
      <c r="E9" s="147" t="s">
        <v>70</v>
      </c>
      <c r="F9" s="147" t="s">
        <v>70</v>
      </c>
      <c r="G9" s="147" t="s">
        <v>70</v>
      </c>
      <c r="H9" s="147" t="s">
        <v>70</v>
      </c>
    </row>
    <row r="10" spans="1:8" ht="25">
      <c r="A10" s="113" t="s">
        <v>2</v>
      </c>
      <c r="B10" s="146" t="s">
        <v>104</v>
      </c>
      <c r="C10" s="146" t="s">
        <v>70</v>
      </c>
      <c r="D10" s="146" t="s">
        <v>70</v>
      </c>
      <c r="E10" s="146" t="s">
        <v>70</v>
      </c>
      <c r="F10" s="146" t="s">
        <v>70</v>
      </c>
      <c r="G10" s="146" t="s">
        <v>70</v>
      </c>
      <c r="H10" s="146" t="s">
        <v>70</v>
      </c>
    </row>
    <row r="11" spans="1:8" ht="25">
      <c r="A11" s="113" t="s">
        <v>72</v>
      </c>
      <c r="B11" s="146" t="s">
        <v>104</v>
      </c>
      <c r="C11" s="147" t="s">
        <v>70</v>
      </c>
      <c r="D11" s="147" t="s">
        <v>70</v>
      </c>
      <c r="E11" s="147" t="s">
        <v>70</v>
      </c>
      <c r="F11" s="147" t="s">
        <v>70</v>
      </c>
      <c r="G11" s="147" t="s">
        <v>70</v>
      </c>
      <c r="H11" s="147" t="s">
        <v>70</v>
      </c>
    </row>
    <row r="12" spans="1:8" ht="13.5">
      <c r="A12" s="434" t="s">
        <v>73</v>
      </c>
      <c r="B12" s="435"/>
      <c r="C12" s="435"/>
      <c r="D12" s="435"/>
      <c r="E12" s="435"/>
      <c r="F12" s="435"/>
      <c r="G12" s="435"/>
      <c r="H12" s="436"/>
    </row>
    <row r="13" spans="1:8" s="107" customFormat="1" ht="25">
      <c r="A13" s="250" t="s">
        <v>4</v>
      </c>
      <c r="B13" s="146" t="s">
        <v>104</v>
      </c>
      <c r="C13" s="146" t="s">
        <v>70</v>
      </c>
      <c r="D13" s="146" t="s">
        <v>70</v>
      </c>
      <c r="E13" s="146" t="s">
        <v>70</v>
      </c>
      <c r="F13" s="146" t="s">
        <v>70</v>
      </c>
      <c r="G13" s="146" t="s">
        <v>70</v>
      </c>
      <c r="H13" s="146" t="s">
        <v>70</v>
      </c>
    </row>
    <row r="14" spans="1:8" ht="15" customHeight="1">
      <c r="A14" s="434" t="s">
        <v>74</v>
      </c>
      <c r="B14" s="435"/>
      <c r="C14" s="435"/>
      <c r="D14" s="435"/>
      <c r="E14" s="435"/>
      <c r="F14" s="435"/>
      <c r="G14" s="435"/>
      <c r="H14" s="436"/>
    </row>
    <row r="15" spans="1:8" s="107" customFormat="1" ht="187.5">
      <c r="A15" s="251" t="s">
        <v>5</v>
      </c>
      <c r="B15" s="122" t="s">
        <v>509</v>
      </c>
      <c r="C15" s="122" t="s">
        <v>510</v>
      </c>
      <c r="D15" s="119" t="s">
        <v>32</v>
      </c>
      <c r="E15" s="119" t="s">
        <v>71</v>
      </c>
      <c r="F15" s="283" t="s">
        <v>511</v>
      </c>
      <c r="G15" s="46">
        <v>43582</v>
      </c>
      <c r="H15" s="46">
        <v>44427</v>
      </c>
    </row>
    <row r="16" spans="1:8" s="107" customFormat="1" ht="25">
      <c r="A16" s="251" t="s">
        <v>6</v>
      </c>
      <c r="B16" s="146" t="s">
        <v>31</v>
      </c>
      <c r="C16" s="252" t="s">
        <v>70</v>
      </c>
      <c r="D16" s="252" t="s">
        <v>70</v>
      </c>
      <c r="E16" s="252" t="s">
        <v>70</v>
      </c>
      <c r="F16" s="252" t="s">
        <v>70</v>
      </c>
      <c r="G16" s="142" t="s">
        <v>70</v>
      </c>
      <c r="H16" s="142" t="s">
        <v>70</v>
      </c>
    </row>
    <row r="17" spans="1:8" s="107" customFormat="1" ht="25">
      <c r="A17" s="108" t="s">
        <v>77</v>
      </c>
      <c r="B17" s="146" t="s">
        <v>31</v>
      </c>
      <c r="C17" s="142" t="s">
        <v>70</v>
      </c>
      <c r="D17" s="142" t="s">
        <v>70</v>
      </c>
      <c r="E17" s="142" t="s">
        <v>70</v>
      </c>
      <c r="F17" s="142" t="s">
        <v>70</v>
      </c>
      <c r="G17" s="142" t="s">
        <v>70</v>
      </c>
      <c r="H17" s="142" t="s">
        <v>70</v>
      </c>
    </row>
    <row r="18" spans="1:8" ht="15" customHeight="1">
      <c r="A18" s="434" t="s">
        <v>78</v>
      </c>
      <c r="B18" s="435"/>
      <c r="C18" s="435"/>
      <c r="D18" s="435"/>
      <c r="E18" s="435"/>
      <c r="F18" s="435"/>
      <c r="G18" s="435"/>
      <c r="H18" s="436"/>
    </row>
    <row r="19" spans="1:8" s="107" customFormat="1" ht="25">
      <c r="A19" s="184" t="s">
        <v>79</v>
      </c>
      <c r="B19" s="253" t="s">
        <v>31</v>
      </c>
      <c r="C19" s="254" t="s">
        <v>70</v>
      </c>
      <c r="D19" s="254" t="s">
        <v>70</v>
      </c>
      <c r="E19" s="254" t="s">
        <v>70</v>
      </c>
      <c r="F19" s="254" t="s">
        <v>70</v>
      </c>
      <c r="G19" s="254" t="s">
        <v>70</v>
      </c>
      <c r="H19" s="254" t="s">
        <v>70</v>
      </c>
    </row>
    <row r="20" spans="1:8" s="107" customFormat="1" ht="37.5">
      <c r="A20" s="113" t="s">
        <v>80</v>
      </c>
      <c r="B20" s="120" t="s">
        <v>31</v>
      </c>
      <c r="C20" s="116" t="s">
        <v>70</v>
      </c>
      <c r="D20" s="116" t="s">
        <v>70</v>
      </c>
      <c r="E20" s="116" t="s">
        <v>70</v>
      </c>
      <c r="F20" s="116" t="s">
        <v>70</v>
      </c>
      <c r="G20" s="116" t="s">
        <v>70</v>
      </c>
      <c r="H20" s="116" t="s">
        <v>70</v>
      </c>
    </row>
    <row r="22" spans="1:8" ht="45" customHeight="1">
      <c r="A22" s="382" t="s">
        <v>758</v>
      </c>
      <c r="B22" s="382"/>
      <c r="C22" s="382"/>
      <c r="D22" s="382"/>
      <c r="E22" s="382"/>
      <c r="F22" s="382"/>
      <c r="G22" s="382"/>
      <c r="H22" s="382"/>
    </row>
    <row r="23" spans="1:8" ht="19.5" customHeight="1">
      <c r="A23" s="382" t="s">
        <v>512</v>
      </c>
      <c r="B23" s="382"/>
      <c r="C23" s="382"/>
      <c r="D23" s="382"/>
      <c r="E23" s="382"/>
      <c r="F23" s="382"/>
      <c r="G23" s="382"/>
      <c r="H23" s="382"/>
    </row>
  </sheetData>
  <mergeCells count="7">
    <mergeCell ref="A22:H22"/>
    <mergeCell ref="A23:H23"/>
    <mergeCell ref="A4:H4"/>
    <mergeCell ref="C5:H5"/>
    <mergeCell ref="A12:H12"/>
    <mergeCell ref="A14:H14"/>
    <mergeCell ref="A18:H18"/>
  </mergeCells>
  <hyperlinks>
    <hyperlink ref="A2" location="Summary!A8" display="Back to Summary" xr:uid="{BFC2D928-A0F8-45B1-9A1F-A4F560067535}"/>
  </hyperlinks>
  <pageMargins left="0.7" right="0.7" top="0.75" bottom="0.7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54</vt:i4>
      </vt:variant>
    </vt:vector>
  </HeadingPairs>
  <TitlesOfParts>
    <vt:vector size="107" baseType="lpstr">
      <vt:lpstr>Information and Methods</vt:lpstr>
      <vt:lpstr>Summary</vt:lpstr>
      <vt:lpstr>Alabama</vt:lpstr>
      <vt:lpstr>Alaska</vt:lpstr>
      <vt:lpstr>Arizona</vt:lpstr>
      <vt:lpstr>Arkansas</vt:lpstr>
      <vt:lpstr>California</vt:lpstr>
      <vt:lpstr>Colorado</vt:lpstr>
      <vt:lpstr>Connecticut</vt:lpstr>
      <vt:lpstr>District of Columbia</vt:lpstr>
      <vt:lpstr>Delaware</vt:lpstr>
      <vt:lpstr>Florida</vt:lpstr>
      <vt:lpstr>Georgia</vt:lpstr>
      <vt:lpstr>Hawaii</vt:lpstr>
      <vt:lpstr>Idaho</vt:lpstr>
      <vt:lpstr>Illinois</vt:lpstr>
      <vt:lpstr>Indiana</vt:lpstr>
      <vt:lpstr>Iowa</vt:lpstr>
      <vt:lpstr>Kansas</vt:lpstr>
      <vt:lpstr>Kentucky</vt:lpstr>
      <vt:lpstr>Louisiana</vt:lpstr>
      <vt:lpstr>Maine</vt:lpstr>
      <vt:lpstr>Massachusetts</vt:lpstr>
      <vt:lpstr>Maryland</vt:lpstr>
      <vt:lpstr>Michigan</vt:lpstr>
      <vt:lpstr>Montana</vt:lpstr>
      <vt:lpstr>Minnesota</vt:lpstr>
      <vt:lpstr>Mississippi</vt:lpstr>
      <vt:lpstr>Missouri</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Utah</vt:lpstr>
      <vt:lpstr>Vermont</vt:lpstr>
      <vt:lpstr>Virginia</vt:lpstr>
      <vt:lpstr>Washington</vt:lpstr>
      <vt:lpstr>West Virginia</vt:lpstr>
      <vt:lpstr>Wisconsin</vt:lpstr>
      <vt:lpstr>Wyoming</vt:lpstr>
      <vt:lpstr>Louisiana!Print_Area</vt:lpstr>
      <vt:lpstr>Alabama!Print_Titles</vt:lpstr>
      <vt:lpstr>Alaska!Print_Titles</vt:lpstr>
      <vt:lpstr>Arizona!Print_Titles</vt:lpstr>
      <vt:lpstr>Arkansas!Print_Titles</vt:lpstr>
      <vt:lpstr>California!Print_Titles</vt:lpstr>
      <vt:lpstr>Colorado!Print_Titles</vt:lpstr>
      <vt:lpstr>Connecticut!Print_Titles</vt:lpstr>
      <vt:lpstr>Delaware!Print_Titles</vt:lpstr>
      <vt:lpstr>'District of Columbia'!Print_Titles</vt:lpstr>
      <vt:lpstr>Florida!Print_Titles</vt:lpstr>
      <vt:lpstr>Georgia!Print_Titles</vt:lpstr>
      <vt:lpstr>Hawaii!Print_Titles</vt:lpstr>
      <vt:lpstr>Idaho!Print_Titles</vt:lpstr>
      <vt:lpstr>Illinois!Print_Titles</vt:lpstr>
      <vt:lpstr>Indiana!Print_Titles</vt:lpstr>
      <vt:lpstr>'Information and Methods'!Print_Titles</vt:lpstr>
      <vt:lpstr>Iowa!Print_Titles</vt:lpstr>
      <vt:lpstr>Kansas!Print_Titles</vt:lpstr>
      <vt:lpstr>Kentucky!Print_Titles</vt:lpstr>
      <vt:lpstr>Louisiana!Print_Titles</vt:lpstr>
      <vt:lpstr>Maine!Print_Titles</vt:lpstr>
      <vt:lpstr>Maryland!Print_Titles</vt:lpstr>
      <vt:lpstr>Massachusetts!Print_Titles</vt:lpstr>
      <vt:lpstr>Michigan!Print_Titles</vt:lpstr>
      <vt:lpstr>Minnesota!Print_Titles</vt:lpstr>
      <vt:lpstr>Mississippi!Print_Titles</vt:lpstr>
      <vt:lpstr>Missouri!Print_Titles</vt:lpstr>
      <vt:lpstr>Montana!Print_Titles</vt:lpstr>
      <vt:lpstr>Nebraska!Print_Titles</vt:lpstr>
      <vt:lpstr>Nevada!Print_Titles</vt:lpstr>
      <vt:lpstr>'New Hampshire'!Print_Titles</vt:lpstr>
      <vt:lpstr>'New Jersey'!Print_Titles</vt:lpstr>
      <vt:lpstr>'New Mexico'!Print_Titles</vt:lpstr>
      <vt:lpstr>'New York'!Print_Titles</vt:lpstr>
      <vt:lpstr>'North Carolina'!Print_Titles</vt:lpstr>
      <vt:lpstr>'North Dakota'!Print_Titles</vt:lpstr>
      <vt:lpstr>Ohio!Print_Titles</vt:lpstr>
      <vt:lpstr>Oklahoma!Print_Titles</vt:lpstr>
      <vt:lpstr>Oregon!Print_Titles</vt:lpstr>
      <vt:lpstr>Pennsylvania!Print_Titles</vt:lpstr>
      <vt:lpstr>'Rhode Island'!Print_Titles</vt:lpstr>
      <vt:lpstr>'South Carolina'!Print_Titles</vt:lpstr>
      <vt:lpstr>'South Dakota'!Print_Titles</vt:lpstr>
      <vt:lpstr>Summary!Print_Titles</vt:lpstr>
      <vt:lpstr>Tennessee!Print_Titles</vt:lpstr>
      <vt:lpstr>Texas!Print_Titles</vt:lpstr>
      <vt:lpstr>Utah!Print_Titles</vt:lpstr>
      <vt:lpstr>Vermont!Print_Titles</vt:lpstr>
      <vt:lpstr>Virginia!Print_Titles</vt:lpstr>
      <vt:lpstr>Washington!Print_Titles</vt:lpstr>
      <vt:lpstr>'West Virginia'!Print_Titles</vt:lpstr>
      <vt:lpstr>Wisconsin!Print_Titles</vt:lpstr>
      <vt:lpstr>Wyoming!Print_Titles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Mulmule, Natalie</dc:creator>
  <cp:lastModifiedBy>Caroline Broder</cp:lastModifiedBy>
  <cp:lastPrinted>2021-11-23T20:01:42Z</cp:lastPrinted>
  <dcterms:created xsi:type="dcterms:W3CDTF">2015-06-05T18:17:20Z</dcterms:created>
  <dcterms:modified xsi:type="dcterms:W3CDTF">2022-03-02T01:30:13Z</dcterms:modified>
</cp:coreProperties>
</file>