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08"/>
  <workbookPr defaultThemeVersion="124226"/>
  <mc:AlternateContent xmlns:mc="http://schemas.openxmlformats.org/markup-compatibility/2006">
    <mc:Choice Requires="x15">
      <x15ac:absPath xmlns:x15ac="http://schemas.microsoft.com/office/spreadsheetml/2010/11/ac" url="/Users/kathrynceja/Downloads/"/>
    </mc:Choice>
  </mc:AlternateContent>
  <xr:revisionPtr revIDLastSave="0" documentId="8_{476022B3-99D3-0D4C-B0B5-4D8565B69BA2}" xr6:coauthVersionLast="45" xr6:coauthVersionMax="45" xr10:uidLastSave="{00000000-0000-0000-0000-000000000000}"/>
  <bookViews>
    <workbookView xWindow="200" yWindow="460" windowWidth="27820" windowHeight="16300" activeTab="1" xr2:uid="{00000000-000D-0000-FFFF-FFFF00000000}"/>
  </bookViews>
  <sheets>
    <sheet name="EX 8" sheetId="1" r:id="rId1"/>
    <sheet name="EX 9" sheetId="2" r:id="rId2"/>
  </sheets>
  <externalReferences>
    <externalReference r:id="rId3"/>
  </externalReferences>
  <definedNames>
    <definedName name="_xlnm.Print_Area" localSheetId="0">'EX 8'!$B$2:$I$28</definedName>
    <definedName name="_xlnm.Print_Area" localSheetId="1">'EX 9'!$B$2:$I$28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30" i="1" l="1"/>
  <c r="L30" i="1"/>
</calcChain>
</file>

<file path=xl/sharedStrings.xml><?xml version="1.0" encoding="utf-8"?>
<sst xmlns="http://schemas.openxmlformats.org/spreadsheetml/2006/main" count="32" uniqueCount="20">
  <si>
    <t xml:space="preserve">Notes: </t>
  </si>
  <si>
    <t>Keeping figure size within red box should help with issues that arise when pasting into Word.</t>
  </si>
  <si>
    <t>Avoid changing column width or row height in the chart area.</t>
  </si>
  <si>
    <t>Generally helpful to run through shades of 100%/50%/25% blue, then green, then gray.</t>
  </si>
  <si>
    <t>Shades within colors have good contrast, but patterns may be needed to distinguish across colors when category labels are not directly attached.</t>
  </si>
  <si>
    <t>Data:</t>
  </si>
  <si>
    <t>Fiscal year</t>
  </si>
  <si>
    <t xml:space="preserve">NOTES: </t>
  </si>
  <si>
    <t>DEFAULT TEXT IN THIS TAB IS ROBOTO MEDIUM, SHOULD BE ROBOTO REGULAR?</t>
  </si>
  <si>
    <t>TITLE IS WRONG FORMAT IN ROW 43.</t>
  </si>
  <si>
    <t>Annual growth expend</t>
  </si>
  <si>
    <t>Annual growth enroll</t>
  </si>
  <si>
    <r>
      <rPr>
        <sz val="11"/>
        <color rgb="FF40434B"/>
        <rFont val="Roboto Black"/>
      </rPr>
      <t xml:space="preserve"> EXHIBIT 8</t>
    </r>
    <r>
      <rPr>
        <sz val="11"/>
        <color rgb="FF40434B"/>
        <rFont val="Roboto Bold"/>
      </rPr>
      <t xml:space="preserve">. </t>
    </r>
    <r>
      <rPr>
        <sz val="11"/>
        <color rgb="FF40434B"/>
        <rFont val="Roboto Regular"/>
      </rPr>
      <t>Medicaid Enrollment and Spending, FYs 1968–2018</t>
    </r>
  </si>
  <si>
    <t>Copy editor notes in brown:</t>
  </si>
  <si>
    <t xml:space="preserve">Formatters: Please put exhibit caption and title in correct font and color. </t>
  </si>
  <si>
    <r>
      <rPr>
        <sz val="9"/>
        <color rgb="FF40434B"/>
        <rFont val="Roboto Black"/>
      </rPr>
      <t>Source:</t>
    </r>
    <r>
      <rPr>
        <sz val="9"/>
        <color rgb="FF40434B"/>
        <rFont val="Roboto Regular"/>
        <family val="2"/>
      </rPr>
      <t xml:space="preserve"> For FY 2018 spending: MACPAC, 2019, analysis of CMS-64 financial management report net expenditure data as of June 17, 2019. For FY 2018 enrollment: CMS, 2018,</t>
    </r>
    <r>
      <rPr>
        <sz val="9"/>
        <color rgb="FFFF0000"/>
        <rFont val="Roboto Regular"/>
      </rPr>
      <t xml:space="preserve"> </t>
    </r>
    <r>
      <rPr>
        <i/>
        <sz val="9"/>
        <color rgb="FF40434B"/>
        <rFont val="Roboto Regular"/>
      </rPr>
      <t>Fiscal year 2019 justification of estimates for appropriations committees</t>
    </r>
    <r>
      <rPr>
        <sz val="9"/>
        <color rgb="FF40434B"/>
        <rFont val="Roboto Regular"/>
        <family val="2"/>
      </rPr>
      <t xml:space="preserve">, Baltimore, MD: CMS, </t>
    </r>
    <r>
      <rPr>
        <sz val="9"/>
        <color rgb="FF5CA1BE"/>
        <rFont val="Roboto Regular"/>
      </rPr>
      <t>https://www.cms.gov/About-CMS/Agency-Information/PerformanceBudget/Downloads/FY2019-CJ-Final.pdf</t>
    </r>
    <r>
      <rPr>
        <sz val="9"/>
        <color rgb="FF40434B"/>
        <rFont val="Roboto Regular"/>
        <family val="2"/>
      </rPr>
      <t xml:space="preserve">; OACT, CMS, 2018, </t>
    </r>
    <r>
      <rPr>
        <i/>
        <sz val="9"/>
        <color rgb="FF40434B"/>
        <rFont val="Roboto Regular"/>
      </rPr>
      <t>2017 Actuarial report on the financial outlook of Medicaid</t>
    </r>
    <r>
      <rPr>
        <sz val="9"/>
        <color rgb="FF40434B"/>
        <rFont val="Roboto Regular"/>
        <family val="2"/>
      </rPr>
      <t>, Baltimore, MD: OACT,</t>
    </r>
    <r>
      <rPr>
        <sz val="9"/>
        <color rgb="FF40434B"/>
        <rFont val="Roboto Regular"/>
        <family val="2"/>
      </rPr>
      <t xml:space="preserve"> </t>
    </r>
    <r>
      <rPr>
        <sz val="9"/>
        <color rgb="FF5CA1BE"/>
        <rFont val="Roboto Regular"/>
      </rPr>
      <t>https://www.cms.gov/Research-Statistics-Data-and-Systems/Research/ActuarialStudies/Downloads/MedicaidReport2017.pdf</t>
    </r>
    <r>
      <rPr>
        <sz val="9"/>
        <color rgb="FF40434B"/>
        <rFont val="Roboto Regular"/>
        <family val="2"/>
      </rPr>
      <t>; OACT, 2017, data compilation provided to MACPAC, July 24.</t>
    </r>
  </si>
  <si>
    <r>
      <rPr>
        <sz val="9"/>
        <color rgb="FF40434B"/>
        <rFont val="Roboto Black"/>
      </rPr>
      <t>Source:</t>
    </r>
    <r>
      <rPr>
        <sz val="9"/>
        <color rgb="FF40434B"/>
        <rFont val="Roboto Regular"/>
        <family val="2"/>
      </rPr>
      <t xml:space="preserve"> For FY 2018 spending: MACPAC, 2019, analysis of CMS-64 financial management report net expenditure data as of June 17, 2019. For FY 2018 enrollment: CMS, 2018,</t>
    </r>
    <r>
      <rPr>
        <sz val="9"/>
        <color rgb="FFFF0000"/>
        <rFont val="Roboto Regular"/>
      </rPr>
      <t xml:space="preserve"> </t>
    </r>
    <r>
      <rPr>
        <i/>
        <sz val="9"/>
        <color rgb="FF40434B"/>
        <rFont val="Roboto Regular"/>
      </rPr>
      <t>Fiscal year 2019 justification of estimates for appropriations committees</t>
    </r>
    <r>
      <rPr>
        <sz val="9"/>
        <color rgb="FF40434B"/>
        <rFont val="Roboto Regular"/>
        <family val="2"/>
      </rPr>
      <t xml:space="preserve">, Baltimore, MD: CMS, </t>
    </r>
    <r>
      <rPr>
        <sz val="9"/>
        <color rgb="FF5CA1BE"/>
        <rFont val="Roboto Regular"/>
      </rPr>
      <t>https://www.cms.gov/About-CMS/Agency-Information/PerformanceBudget/Downloads/FY2019-CJ-Final.pdf</t>
    </r>
    <r>
      <rPr>
        <sz val="9"/>
        <color rgb="FF40434B"/>
        <rFont val="Roboto Regular"/>
        <family val="2"/>
      </rPr>
      <t xml:space="preserve">; OACT, CMS, 2018, </t>
    </r>
    <r>
      <rPr>
        <i/>
        <sz val="9"/>
        <color rgb="FF40434B"/>
        <rFont val="Roboto Regular"/>
      </rPr>
      <t>2017 Actuarial report on the financial outlook of Medicaid</t>
    </r>
    <r>
      <rPr>
        <sz val="9"/>
        <color rgb="FF40434B"/>
        <rFont val="Roboto Regular"/>
        <family val="2"/>
      </rPr>
      <t>, Baltimore, MD: OACT</t>
    </r>
    <r>
      <rPr>
        <sz val="9"/>
        <color rgb="FF40434B"/>
        <rFont val="Roboto Regular"/>
        <family val="2"/>
      </rPr>
      <t xml:space="preserve">, </t>
    </r>
    <r>
      <rPr>
        <sz val="9"/>
        <color rgb="FF5CA1BE"/>
        <rFont val="Roboto Regular"/>
      </rPr>
      <t>https://www.cms.gov/Research-Statistics-Data-and-Systems/Research/ActuarialStudies/Downloads/MedicaidReport2017.pdf</t>
    </r>
    <r>
      <rPr>
        <sz val="9"/>
        <color rgb="FF40434B"/>
        <rFont val="Roboto Regular"/>
        <family val="2"/>
      </rPr>
      <t>; OACT, 2017, data compilation provided to MACPAC, July 24.</t>
    </r>
  </si>
  <si>
    <r>
      <rPr>
        <sz val="9"/>
        <color rgb="FF40434B"/>
        <rFont val="Roboto Black"/>
      </rPr>
      <t xml:space="preserve">Notes: </t>
    </r>
    <r>
      <rPr>
        <sz val="9"/>
        <color rgb="FF40434B"/>
        <rFont val="Roboto Regular"/>
      </rPr>
      <t>FY is fiscal year. FYE is full-year equivalent, which also may be referred to as average monthly enrollment. All numbers exclude CHIP-financed coverage. Data prior to FY 1977 have been adjusted to the current federal fiscal year basis (October 1 through</t>
    </r>
    <r>
      <rPr>
        <sz val="9"/>
        <color rgb="FF40434B"/>
        <rFont val="Roboto Regular"/>
      </rPr>
      <t xml:space="preserve"> September 30). The amounts shown in this exhibit may differ from those published elsewhere due to slight differences in the timing of data and the treatment of certain adjustments. The amounts may also differ from prior versions of MACStats due to changes in methodology by the CMS Office of the Actuary (OACT). Spending consists of federal and state Medicaid expenditures for benefits and administration, excluding the Vaccines for Children program. Enrollment counts are FYEs and, for fiscal years prior to FY 1990, have been estimated from counts of persons served (see </t>
    </r>
    <r>
      <rPr>
        <sz val="9"/>
        <color rgb="FF5CA1BE"/>
        <rFont val="Roboto Regular"/>
      </rPr>
      <t>https://www.macpac.gov/macstats/data-sources-and-methods/</t>
    </r>
    <r>
      <rPr>
        <sz val="9"/>
        <color rgb="FF40434B"/>
        <rFont val="Roboto Regular"/>
      </rPr>
      <t xml:space="preserve"> for a discussion of how enrollees are counted). Enrollment data for FYs 2013–2018 are projected; those for FYs 1999–2018 include estimates for Puerto Rico and the Virgin Islands. </t>
    </r>
  </si>
  <si>
    <r>
      <rPr>
        <sz val="9"/>
        <color rgb="FF40434B"/>
        <rFont val="Roboto Black"/>
      </rPr>
      <t xml:space="preserve">Notes: </t>
    </r>
    <r>
      <rPr>
        <sz val="9"/>
        <color rgb="FF40434B"/>
        <rFont val="Roboto Regular"/>
      </rPr>
      <t>FY is fiscal year. FYE is full-year equivalent, which also may be referred to as average monthly enrollment. All numbers exclude CHIP-financed coverage. Data prior to FY 1977 have been adjusted to the current federal fiscal year basis (October 1 through September 30). The amounts shown in this exhibit may differ from those published elsewhere due to slight differences in the timing of data and the treatment of certain adjustments. The amounts may also differ from prior versions of MACStats due to changes in methodology by the CMS</t>
    </r>
    <r>
      <rPr>
        <sz val="9"/>
        <color rgb="FF40434B"/>
        <rFont val="Roboto Regular"/>
      </rPr>
      <t xml:space="preserve"> Office of the Actuary (OACT). Spending consists of federal and state Medicaid expenditures for benefits and administration, excluding the Vaccines for Children program. Enrollment counts are FYEs and, for fiscal years prior to FY 1990, have been estimated from counts of persons served (see </t>
    </r>
    <r>
      <rPr>
        <sz val="9"/>
        <color rgb="FF5CA1BE"/>
        <rFont val="Roboto Regular"/>
      </rPr>
      <t>https://www.macpac.gov/macstats/data-sources-and-methods/</t>
    </r>
    <r>
      <rPr>
        <sz val="9"/>
        <color rgb="FF40434B"/>
        <rFont val="Roboto Regular"/>
      </rPr>
      <t xml:space="preserve"> for a discussion of how enrollees are counted). Enrollment data for FYs 2013–2018 are projected; those for FYs 1999–2018 include estimates for Puerto Rico and the Virgin Islands. </t>
    </r>
  </si>
  <si>
    <r>
      <rPr>
        <sz val="11"/>
        <color rgb="FF40434B"/>
        <rFont val="Roboto Black"/>
      </rPr>
      <t>EXHIBIT 9.</t>
    </r>
    <r>
      <rPr>
        <sz val="11"/>
        <color rgb="FF40434B"/>
        <rFont val="Roboto Regular"/>
      </rPr>
      <t xml:space="preserve"> Annual Growth in Medicaid Enrollment and Spending, FYs 1978—2018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</si>
</sst>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quot;$&quot;#,##0.0"/>
    <numFmt numFmtId="165" formatCode="#,##0.0"/>
  </numFmts>
  <fonts count="25">
    <font>
      <sz val="10"/>
      <color theme="1"/>
      <name val="Roboto Regular"/>
      <family val="2"/>
    </font>
    <font>
      <sz val="11"/>
      <color theme="1"/>
      <name val="Calibri"/>
      <family val="2"/>
      <scheme val="minor"/>
    </font>
    <font>
      <sz val="10"/>
      <color theme="1"/>
      <name val="Roboto Bold"/>
    </font>
    <font>
      <sz val="11"/>
      <color rgb="FF40434B"/>
      <name val="Roboto Bold"/>
    </font>
    <font>
      <sz val="11"/>
      <color rgb="FF40434B"/>
      <name val="Roboto Black"/>
    </font>
    <font>
      <sz val="11"/>
      <color rgb="FF40434B"/>
      <name val="Roboto Regular"/>
    </font>
    <font>
      <sz val="10"/>
      <color theme="1"/>
      <name val="Roboto Regular"/>
      <family val="2"/>
    </font>
    <font>
      <sz val="10.5"/>
      <color rgb="FFFF0000"/>
      <name val="Roboto Regular"/>
      <family val="2"/>
    </font>
    <font>
      <sz val="10.5"/>
      <color rgb="FF000000"/>
      <name val="Roboto Regular"/>
      <family val="2"/>
    </font>
    <font>
      <sz val="9"/>
      <color theme="1"/>
      <name val="Roboto Regular"/>
      <family val="2"/>
    </font>
    <font>
      <sz val="9"/>
      <color rgb="FF40434B"/>
      <name val="Roboto Regular"/>
    </font>
    <font>
      <sz val="9"/>
      <color rgb="FF40434B"/>
      <name val="Roboto Black"/>
    </font>
    <font>
      <sz val="9"/>
      <color rgb="FF5CA1BE"/>
      <name val="Roboto Regular"/>
    </font>
    <font>
      <sz val="9"/>
      <color rgb="FFFF0000"/>
      <name val="Roboto Regular"/>
    </font>
    <font>
      <sz val="9"/>
      <color rgb="FF40434B"/>
      <name val="Roboto Regular"/>
      <family val="2"/>
    </font>
    <font>
      <sz val="10"/>
      <name val="Times New Roman"/>
      <family val="1"/>
    </font>
    <font>
      <sz val="11"/>
      <color rgb="FF000000"/>
      <name val="Calibri"/>
      <family val="2"/>
    </font>
    <font>
      <sz val="10"/>
      <color rgb="FFFFFFFF"/>
      <name val="Roboto Bold"/>
    </font>
    <font>
      <sz val="10"/>
      <color rgb="FF003461"/>
      <name val="Roboto Bold"/>
    </font>
    <font>
      <sz val="10"/>
      <color theme="1"/>
      <name val="Roboto Regular"/>
    </font>
    <font>
      <i/>
      <sz val="9"/>
      <color rgb="FF40434B"/>
      <name val="Roboto Regular"/>
    </font>
    <font>
      <sz val="9"/>
      <color theme="9" tint="-0.499984740745262"/>
      <name val="Roboto Regular"/>
      <family val="2"/>
    </font>
    <font>
      <b/>
      <sz val="9"/>
      <color theme="9" tint="-0.499984740745262"/>
      <name val="Roboto Regular"/>
    </font>
    <font>
      <sz val="9"/>
      <color theme="9" tint="-0.499984740745262"/>
      <name val="Roboto Regular"/>
    </font>
    <font>
      <strike/>
      <sz val="9"/>
      <color theme="9" tint="-0.499984740745262"/>
      <name val="Roboto Regular"/>
      <family val="2"/>
    </font>
  </fonts>
  <fills count="8">
    <fill>
      <patternFill patternType="none"/>
    </fill>
    <fill>
      <patternFill patternType="gray125"/>
    </fill>
    <fill>
      <patternFill patternType="solid">
        <fgColor rgb="FF008170"/>
        <bgColor indexed="64"/>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ECECED"/>
      </patternFill>
    </fill>
    <fill>
      <patternFill patternType="solid">
        <fgColor rgb="FFFFFFFF"/>
      </patternFill>
    </fill>
  </fills>
  <borders count="2">
    <border>
      <left/>
      <right/>
      <top/>
      <bottom/>
      <diagonal/>
    </border>
    <border>
      <left style="thin">
        <color rgb="FFCBD0D2"/>
      </left>
      <right style="thin">
        <color rgb="FFCBD0D2"/>
      </right>
      <top style="thin">
        <color rgb="FFCBD0D2"/>
      </top>
      <bottom style="thin">
        <color rgb="FFCBD0D2"/>
      </bottom>
      <diagonal/>
    </border>
  </borders>
  <cellStyleXfs count="21">
    <xf numFmtId="0" fontId="0" fillId="0" borderId="0"/>
    <xf numFmtId="0" fontId="2" fillId="0" borderId="0">
      <alignment wrapText="1"/>
    </xf>
    <xf numFmtId="0" fontId="9" fillId="0" borderId="0">
      <alignment wrapText="1"/>
    </xf>
    <xf numFmtId="43" fontId="15" fillId="0" borderId="0" applyFont="0" applyFill="0" applyBorder="0" applyAlignment="0" applyProtection="0"/>
    <xf numFmtId="43" fontId="1" fillId="0" borderId="0" applyFont="0" applyFill="0" applyBorder="0" applyAlignment="0" applyProtection="0"/>
    <xf numFmtId="0" fontId="6" fillId="0" borderId="0"/>
    <xf numFmtId="0" fontId="16" fillId="0" borderId="0" applyNumberFormat="0" applyBorder="0" applyAlignment="0"/>
    <xf numFmtId="0" fontId="15" fillId="0" borderId="0"/>
    <xf numFmtId="0" fontId="16" fillId="0" borderId="0" applyNumberFormat="0" applyBorder="0" applyAlignment="0"/>
    <xf numFmtId="9" fontId="15" fillId="0" borderId="0" applyFont="0" applyFill="0" applyBorder="0" applyAlignment="0" applyProtection="0"/>
    <xf numFmtId="0" fontId="17" fillId="2" borderId="1">
      <alignment horizontal="center" wrapText="1"/>
    </xf>
    <xf numFmtId="0" fontId="17" fillId="3" borderId="1">
      <alignment horizontal="center" wrapText="1"/>
    </xf>
    <xf numFmtId="0" fontId="18" fillId="4" borderId="1">
      <alignment horizontal="center"/>
    </xf>
    <xf numFmtId="0" fontId="2" fillId="5" borderId="1">
      <alignment wrapText="1"/>
    </xf>
    <xf numFmtId="0" fontId="2" fillId="6" borderId="1">
      <alignment wrapText="1"/>
    </xf>
    <xf numFmtId="0" fontId="2" fillId="7" borderId="1">
      <alignment wrapText="1"/>
    </xf>
    <xf numFmtId="0" fontId="6" fillId="5" borderId="1">
      <alignment wrapText="1"/>
    </xf>
    <xf numFmtId="0" fontId="6" fillId="6" borderId="1">
      <alignment wrapText="1"/>
    </xf>
    <xf numFmtId="0" fontId="19" fillId="0" borderId="1">
      <alignment wrapText="1"/>
    </xf>
    <xf numFmtId="0" fontId="6" fillId="0" borderId="1">
      <alignment wrapText="1"/>
    </xf>
    <xf numFmtId="9" fontId="6" fillId="0" borderId="0" applyFont="0" applyFill="0" applyBorder="0" applyAlignment="0" applyProtection="0"/>
  </cellStyleXfs>
  <cellXfs count="21">
    <xf numFmtId="0" fontId="0" fillId="0" borderId="0" xfId="0"/>
    <xf numFmtId="0" fontId="0" fillId="0" borderId="0" xfId="0" applyFont="1" applyBorder="1"/>
    <xf numFmtId="0" fontId="7" fillId="0" borderId="0" xfId="0" applyFont="1" applyBorder="1"/>
    <xf numFmtId="0" fontId="8" fillId="0" borderId="0" xfId="0" applyFont="1" applyBorder="1"/>
    <xf numFmtId="0" fontId="9" fillId="0" borderId="0" xfId="0" applyFont="1" applyBorder="1" applyAlignment="1"/>
    <xf numFmtId="0" fontId="0" fillId="0" borderId="0" xfId="0" applyFont="1" applyBorder="1" applyAlignment="1">
      <alignment wrapText="1"/>
    </xf>
    <xf numFmtId="0" fontId="0" fillId="0" borderId="0" xfId="0" applyNumberFormat="1" applyFont="1" applyBorder="1"/>
    <xf numFmtId="164" fontId="0" fillId="0" borderId="0" xfId="0" applyNumberFormat="1" applyFont="1" applyBorder="1"/>
    <xf numFmtId="165" fontId="0" fillId="0" borderId="0" xfId="0" applyNumberFormat="1" applyFont="1" applyBorder="1"/>
    <xf numFmtId="0" fontId="0" fillId="0" borderId="0" xfId="0" applyNumberFormat="1" applyFont="1" applyFill="1" applyBorder="1"/>
    <xf numFmtId="9" fontId="0" fillId="0" borderId="0" xfId="20" applyFont="1" applyBorder="1"/>
    <xf numFmtId="0" fontId="14" fillId="0" borderId="0" xfId="2" applyFont="1" applyAlignment="1">
      <alignment wrapText="1"/>
    </xf>
    <xf numFmtId="0" fontId="21" fillId="0" borderId="0" xfId="0" applyFont="1" applyBorder="1"/>
    <xf numFmtId="0" fontId="22" fillId="0" borderId="0" xfId="0" applyFont="1" applyFill="1" applyBorder="1"/>
    <xf numFmtId="0" fontId="23" fillId="0" borderId="0" xfId="0" applyFont="1" applyBorder="1"/>
    <xf numFmtId="0" fontId="24" fillId="0" borderId="0" xfId="0" applyFont="1" applyBorder="1" applyAlignment="1">
      <alignment vertical="top" wrapText="1"/>
    </xf>
    <xf numFmtId="0" fontId="24" fillId="0" borderId="0" xfId="0" applyFont="1" applyBorder="1"/>
    <xf numFmtId="0" fontId="3" fillId="0" borderId="0" xfId="1" applyFont="1" applyBorder="1">
      <alignment wrapText="1"/>
    </xf>
    <xf numFmtId="0" fontId="10" fillId="0" borderId="0" xfId="2" applyFont="1" applyAlignment="1">
      <alignment vertical="top" wrapText="1"/>
    </xf>
    <xf numFmtId="0" fontId="14" fillId="0" borderId="0" xfId="2" applyFont="1">
      <alignment wrapText="1"/>
    </xf>
    <xf numFmtId="0" fontId="9" fillId="0" borderId="0" xfId="0" applyFont="1" applyBorder="1" applyAlignment="1">
      <alignment horizontal="left" wrapText="1"/>
    </xf>
  </cellXfs>
  <cellStyles count="21">
    <cellStyle name="Comma 2" xfId="3" xr:uid="{00000000-0005-0000-0000-000000000000}"/>
    <cellStyle name="Comma 3" xfId="4" xr:uid="{00000000-0005-0000-0000-000001000000}"/>
    <cellStyle name="Default" xfId="5" xr:uid="{00000000-0005-0000-0000-000002000000}"/>
    <cellStyle name="Normal" xfId="0" builtinId="0"/>
    <cellStyle name="Normal 16" xfId="6" xr:uid="{00000000-0005-0000-0000-000004000000}"/>
    <cellStyle name="Normal 2" xfId="7" xr:uid="{00000000-0005-0000-0000-000005000000}"/>
    <cellStyle name="Normal 2 2" xfId="8" xr:uid="{00000000-0005-0000-0000-000006000000}"/>
    <cellStyle name="Percent 2" xfId="9" xr:uid="{00000000-0005-0000-0000-000007000000}"/>
    <cellStyle name="Percent 3" xfId="20" xr:uid="{00000000-0005-0000-0000-000008000000}"/>
    <cellStyle name="Table header 1" xfId="10" xr:uid="{00000000-0005-0000-0000-000009000000}"/>
    <cellStyle name="Table header 2" xfId="11" xr:uid="{00000000-0005-0000-0000-00000A000000}"/>
    <cellStyle name="Table header 3" xfId="12" xr:uid="{00000000-0005-0000-0000-00000B000000}"/>
    <cellStyle name="Table note source line" xfId="2" xr:uid="{00000000-0005-0000-0000-00000C000000}"/>
    <cellStyle name="Table text bold dark fill" xfId="13" xr:uid="{00000000-0005-0000-0000-00000D000000}"/>
    <cellStyle name="Table text bold light fill" xfId="14" xr:uid="{00000000-0005-0000-0000-00000E000000}"/>
    <cellStyle name="Table text bold white fill" xfId="15" xr:uid="{00000000-0005-0000-0000-00000F000000}"/>
    <cellStyle name="Table text dark fill" xfId="16" xr:uid="{00000000-0005-0000-0000-000010000000}"/>
    <cellStyle name="Table text light fill" xfId="17" xr:uid="{00000000-0005-0000-0000-000011000000}"/>
    <cellStyle name="Table text white fill" xfId="18" xr:uid="{00000000-0005-0000-0000-000012000000}"/>
    <cellStyle name="Table text white fill 2" xfId="19" xr:uid="{00000000-0005-0000-0000-000013000000}"/>
    <cellStyle name="Table title" xfId="1" xr:uid="{00000000-0005-0000-0000-00001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12159600434959082"/>
          <c:y val="2.0392580797530178E-2"/>
          <c:w val="0.78294715755511057"/>
          <c:h val="0.79630330299621643"/>
        </c:manualLayout>
      </c:layout>
      <c:lineChart>
        <c:grouping val="standard"/>
        <c:varyColors val="0"/>
        <c:ser>
          <c:idx val="0"/>
          <c:order val="0"/>
          <c:tx>
            <c:strRef>
              <c:f>'EX 8'!$L$30</c:f>
              <c:strCache>
                <c:ptCount val="1"/>
                <c:pt idx="0">
                  <c:v>Fed + state expend ($bill.)</c:v>
                </c:pt>
              </c:strCache>
            </c:strRef>
          </c:tx>
          <c:spPr>
            <a:ln w="28575" cmpd="sng">
              <a:solidFill>
                <a:srgbClr val="003461"/>
              </a:solidFill>
              <a:prstDash val="solid"/>
            </a:ln>
          </c:spPr>
          <c:marker>
            <c:symbol val="none"/>
          </c:marker>
          <c:cat>
            <c:numRef>
              <c:f>'EX 8'!$K$31:$K$81</c:f>
              <c:numCache>
                <c:formatCode>General</c:formatCode>
                <c:ptCount val="51"/>
                <c:pt idx="0">
                  <c:v>1968</c:v>
                </c:pt>
                <c:pt idx="1">
                  <c:v>1969</c:v>
                </c:pt>
                <c:pt idx="2">
                  <c:v>1970</c:v>
                </c:pt>
                <c:pt idx="3">
                  <c:v>1971</c:v>
                </c:pt>
                <c:pt idx="4">
                  <c:v>1972</c:v>
                </c:pt>
                <c:pt idx="5">
                  <c:v>1973</c:v>
                </c:pt>
                <c:pt idx="6">
                  <c:v>1974</c:v>
                </c:pt>
                <c:pt idx="7">
                  <c:v>1975</c:v>
                </c:pt>
                <c:pt idx="8">
                  <c:v>1976</c:v>
                </c:pt>
                <c:pt idx="9">
                  <c:v>1977</c:v>
                </c:pt>
                <c:pt idx="10">
                  <c:v>1978</c:v>
                </c:pt>
                <c:pt idx="11">
                  <c:v>1979</c:v>
                </c:pt>
                <c:pt idx="12">
                  <c:v>1980</c:v>
                </c:pt>
                <c:pt idx="13">
                  <c:v>1981</c:v>
                </c:pt>
                <c:pt idx="14">
                  <c:v>1982</c:v>
                </c:pt>
                <c:pt idx="15">
                  <c:v>1983</c:v>
                </c:pt>
                <c:pt idx="16">
                  <c:v>1984</c:v>
                </c:pt>
                <c:pt idx="17">
                  <c:v>1985</c:v>
                </c:pt>
                <c:pt idx="18">
                  <c:v>1986</c:v>
                </c:pt>
                <c:pt idx="19">
                  <c:v>1987</c:v>
                </c:pt>
                <c:pt idx="20">
                  <c:v>1988</c:v>
                </c:pt>
                <c:pt idx="21">
                  <c:v>1989</c:v>
                </c:pt>
                <c:pt idx="22">
                  <c:v>1990</c:v>
                </c:pt>
                <c:pt idx="23">
                  <c:v>1991</c:v>
                </c:pt>
                <c:pt idx="24">
                  <c:v>1992</c:v>
                </c:pt>
                <c:pt idx="25">
                  <c:v>1993</c:v>
                </c:pt>
                <c:pt idx="26">
                  <c:v>1994</c:v>
                </c:pt>
                <c:pt idx="27">
                  <c:v>1995</c:v>
                </c:pt>
                <c:pt idx="28">
                  <c:v>1996</c:v>
                </c:pt>
                <c:pt idx="29">
                  <c:v>1997</c:v>
                </c:pt>
                <c:pt idx="30">
                  <c:v>1998</c:v>
                </c:pt>
                <c:pt idx="31">
                  <c:v>1999</c:v>
                </c:pt>
                <c:pt idx="32">
                  <c:v>2000</c:v>
                </c:pt>
                <c:pt idx="33">
                  <c:v>2001</c:v>
                </c:pt>
                <c:pt idx="34">
                  <c:v>2002</c:v>
                </c:pt>
                <c:pt idx="35">
                  <c:v>2003</c:v>
                </c:pt>
                <c:pt idx="36">
                  <c:v>2004</c:v>
                </c:pt>
                <c:pt idx="37">
                  <c:v>2005</c:v>
                </c:pt>
                <c:pt idx="38">
                  <c:v>2006</c:v>
                </c:pt>
                <c:pt idx="39">
                  <c:v>2007</c:v>
                </c:pt>
                <c:pt idx="40">
                  <c:v>2008</c:v>
                </c:pt>
                <c:pt idx="41">
                  <c:v>2009</c:v>
                </c:pt>
                <c:pt idx="42">
                  <c:v>2010</c:v>
                </c:pt>
                <c:pt idx="43">
                  <c:v>2011</c:v>
                </c:pt>
                <c:pt idx="44">
                  <c:v>2012</c:v>
                </c:pt>
                <c:pt idx="45">
                  <c:v>2013</c:v>
                </c:pt>
                <c:pt idx="46">
                  <c:v>2014</c:v>
                </c:pt>
                <c:pt idx="47">
                  <c:v>2015</c:v>
                </c:pt>
                <c:pt idx="48">
                  <c:v>2016</c:v>
                </c:pt>
                <c:pt idx="49">
                  <c:v>2017</c:v>
                </c:pt>
                <c:pt idx="50">
                  <c:v>2018</c:v>
                </c:pt>
              </c:numCache>
            </c:numRef>
          </c:cat>
          <c:val>
            <c:numRef>
              <c:f>'EX 8'!$L$31:$L$81</c:f>
              <c:numCache>
                <c:formatCode>"$"#,##0.0</c:formatCode>
                <c:ptCount val="51"/>
                <c:pt idx="0">
                  <c:v>3.6259592499999997</c:v>
                </c:pt>
                <c:pt idx="1">
                  <c:v>4.3926335000000005</c:v>
                </c:pt>
                <c:pt idx="2">
                  <c:v>5.09222325</c:v>
                </c:pt>
                <c:pt idx="3">
                  <c:v>6.5424922500000005</c:v>
                </c:pt>
                <c:pt idx="4">
                  <c:v>8.00807775</c:v>
                </c:pt>
                <c:pt idx="5">
                  <c:v>9.3715247500000007</c:v>
                </c:pt>
                <c:pt idx="6">
                  <c:v>10.787068250000001</c:v>
                </c:pt>
                <c:pt idx="7">
                  <c:v>13.13710075</c:v>
                </c:pt>
                <c:pt idx="8">
                  <c:v>14.921390499999998</c:v>
                </c:pt>
                <c:pt idx="9">
                  <c:v>17.211155999999999</c:v>
                </c:pt>
                <c:pt idx="10">
                  <c:v>19.136863999999999</c:v>
                </c:pt>
                <c:pt idx="11">
                  <c:v>21.807998000000001</c:v>
                </c:pt>
                <c:pt idx="12">
                  <c:v>25.221795</c:v>
                </c:pt>
                <c:pt idx="13">
                  <c:v>29.812946</c:v>
                </c:pt>
                <c:pt idx="14">
                  <c:v>31.797536999999998</c:v>
                </c:pt>
                <c:pt idx="15">
                  <c:v>34.851343</c:v>
                </c:pt>
                <c:pt idx="16">
                  <c:v>37.442720000000001</c:v>
                </c:pt>
                <c:pt idx="17">
                  <c:v>41.258115000000004</c:v>
                </c:pt>
                <c:pt idx="18">
                  <c:v>44.441905999999996</c:v>
                </c:pt>
                <c:pt idx="19">
                  <c:v>50.010479000000004</c:v>
                </c:pt>
                <c:pt idx="20">
                  <c:v>54.304414999999999</c:v>
                </c:pt>
                <c:pt idx="21">
                  <c:v>60.896532000000001</c:v>
                </c:pt>
                <c:pt idx="22">
                  <c:v>72.227947999999998</c:v>
                </c:pt>
                <c:pt idx="23">
                  <c:v>94.315734999999989</c:v>
                </c:pt>
                <c:pt idx="24">
                  <c:v>120.15677500000001</c:v>
                </c:pt>
                <c:pt idx="25">
                  <c:v>130.601686</c:v>
                </c:pt>
                <c:pt idx="26">
                  <c:v>143.807309</c:v>
                </c:pt>
                <c:pt idx="27">
                  <c:v>159.47985299999999</c:v>
                </c:pt>
                <c:pt idx="28">
                  <c:v>159.646355</c:v>
                </c:pt>
                <c:pt idx="29">
                  <c:v>165.952302562</c:v>
                </c:pt>
                <c:pt idx="30">
                  <c:v>177.29319615599999</c:v>
                </c:pt>
                <c:pt idx="31">
                  <c:v>189.96504873399999</c:v>
                </c:pt>
                <c:pt idx="32">
                  <c:v>206.23635382859004</c:v>
                </c:pt>
                <c:pt idx="33">
                  <c:v>229.00331477442001</c:v>
                </c:pt>
                <c:pt idx="34">
                  <c:v>258.21570394700001</c:v>
                </c:pt>
                <c:pt idx="35">
                  <c:v>276.15940911110999</c:v>
                </c:pt>
                <c:pt idx="36">
                  <c:v>296.28094532400007</c:v>
                </c:pt>
                <c:pt idx="37">
                  <c:v>315.86942481299997</c:v>
                </c:pt>
                <c:pt idx="38">
                  <c:v>315.056600479</c:v>
                </c:pt>
                <c:pt idx="39">
                  <c:v>332.19273195199997</c:v>
                </c:pt>
                <c:pt idx="40">
                  <c:v>351.89753755300006</c:v>
                </c:pt>
                <c:pt idx="41">
                  <c:v>378.61526567200002</c:v>
                </c:pt>
                <c:pt idx="42">
                  <c:v>401.52506061500003</c:v>
                </c:pt>
                <c:pt idx="43">
                  <c:v>427</c:v>
                </c:pt>
                <c:pt idx="44">
                  <c:v>431</c:v>
                </c:pt>
                <c:pt idx="45">
                  <c:v>456</c:v>
                </c:pt>
                <c:pt idx="46">
                  <c:v>494.69010121000002</c:v>
                </c:pt>
                <c:pt idx="47">
                  <c:v>549.1</c:v>
                </c:pt>
                <c:pt idx="48">
                  <c:v>577.29999999999995</c:v>
                </c:pt>
                <c:pt idx="49">
                  <c:v>592.20000000000005</c:v>
                </c:pt>
                <c:pt idx="50">
                  <c:v>616.05125830099996</c:v>
                </c:pt>
              </c:numCache>
            </c:numRef>
          </c:val>
          <c:smooth val="0"/>
          <c:extLst>
            <c:ext xmlns:c16="http://schemas.microsoft.com/office/drawing/2014/chart" uri="{C3380CC4-5D6E-409C-BE32-E72D297353CC}">
              <c16:uniqueId val="{00000000-CCFF-F04F-B176-686F7CEA1383}"/>
            </c:ext>
          </c:extLst>
        </c:ser>
        <c:dLbls>
          <c:showLegendKey val="0"/>
          <c:showVal val="0"/>
          <c:showCatName val="0"/>
          <c:showSerName val="0"/>
          <c:showPercent val="0"/>
          <c:showBubbleSize val="0"/>
        </c:dLbls>
        <c:marker val="1"/>
        <c:smooth val="0"/>
        <c:axId val="107782144"/>
        <c:axId val="107784064"/>
      </c:lineChart>
      <c:lineChart>
        <c:grouping val="standard"/>
        <c:varyColors val="0"/>
        <c:ser>
          <c:idx val="1"/>
          <c:order val="1"/>
          <c:tx>
            <c:strRef>
              <c:f>'EX 8'!$M$30</c:f>
              <c:strCache>
                <c:ptCount val="1"/>
                <c:pt idx="0">
                  <c:v>Average enrollment (mill)</c:v>
                </c:pt>
              </c:strCache>
            </c:strRef>
          </c:tx>
          <c:spPr>
            <a:ln w="28575" cmpd="sng">
              <a:solidFill>
                <a:srgbClr val="008170"/>
              </a:solidFill>
              <a:prstDash val="solid"/>
            </a:ln>
          </c:spPr>
          <c:marker>
            <c:symbol val="none"/>
          </c:marker>
          <c:cat>
            <c:numRef>
              <c:f>'EX 8'!$K$31:$K$81</c:f>
              <c:numCache>
                <c:formatCode>General</c:formatCode>
                <c:ptCount val="51"/>
                <c:pt idx="0">
                  <c:v>1968</c:v>
                </c:pt>
                <c:pt idx="1">
                  <c:v>1969</c:v>
                </c:pt>
                <c:pt idx="2">
                  <c:v>1970</c:v>
                </c:pt>
                <c:pt idx="3">
                  <c:v>1971</c:v>
                </c:pt>
                <c:pt idx="4">
                  <c:v>1972</c:v>
                </c:pt>
                <c:pt idx="5">
                  <c:v>1973</c:v>
                </c:pt>
                <c:pt idx="6">
                  <c:v>1974</c:v>
                </c:pt>
                <c:pt idx="7">
                  <c:v>1975</c:v>
                </c:pt>
                <c:pt idx="8">
                  <c:v>1976</c:v>
                </c:pt>
                <c:pt idx="9">
                  <c:v>1977</c:v>
                </c:pt>
                <c:pt idx="10">
                  <c:v>1978</c:v>
                </c:pt>
                <c:pt idx="11">
                  <c:v>1979</c:v>
                </c:pt>
                <c:pt idx="12">
                  <c:v>1980</c:v>
                </c:pt>
                <c:pt idx="13">
                  <c:v>1981</c:v>
                </c:pt>
                <c:pt idx="14">
                  <c:v>1982</c:v>
                </c:pt>
                <c:pt idx="15">
                  <c:v>1983</c:v>
                </c:pt>
                <c:pt idx="16">
                  <c:v>1984</c:v>
                </c:pt>
                <c:pt idx="17">
                  <c:v>1985</c:v>
                </c:pt>
                <c:pt idx="18">
                  <c:v>1986</c:v>
                </c:pt>
                <c:pt idx="19">
                  <c:v>1987</c:v>
                </c:pt>
                <c:pt idx="20">
                  <c:v>1988</c:v>
                </c:pt>
                <c:pt idx="21">
                  <c:v>1989</c:v>
                </c:pt>
                <c:pt idx="22">
                  <c:v>1990</c:v>
                </c:pt>
                <c:pt idx="23">
                  <c:v>1991</c:v>
                </c:pt>
                <c:pt idx="24">
                  <c:v>1992</c:v>
                </c:pt>
                <c:pt idx="25">
                  <c:v>1993</c:v>
                </c:pt>
                <c:pt idx="26">
                  <c:v>1994</c:v>
                </c:pt>
                <c:pt idx="27">
                  <c:v>1995</c:v>
                </c:pt>
                <c:pt idx="28">
                  <c:v>1996</c:v>
                </c:pt>
                <c:pt idx="29">
                  <c:v>1997</c:v>
                </c:pt>
                <c:pt idx="30">
                  <c:v>1998</c:v>
                </c:pt>
                <c:pt idx="31">
                  <c:v>1999</c:v>
                </c:pt>
                <c:pt idx="32">
                  <c:v>2000</c:v>
                </c:pt>
                <c:pt idx="33">
                  <c:v>2001</c:v>
                </c:pt>
                <c:pt idx="34">
                  <c:v>2002</c:v>
                </c:pt>
                <c:pt idx="35">
                  <c:v>2003</c:v>
                </c:pt>
                <c:pt idx="36">
                  <c:v>2004</c:v>
                </c:pt>
                <c:pt idx="37">
                  <c:v>2005</c:v>
                </c:pt>
                <c:pt idx="38">
                  <c:v>2006</c:v>
                </c:pt>
                <c:pt idx="39">
                  <c:v>2007</c:v>
                </c:pt>
                <c:pt idx="40">
                  <c:v>2008</c:v>
                </c:pt>
                <c:pt idx="41">
                  <c:v>2009</c:v>
                </c:pt>
                <c:pt idx="42">
                  <c:v>2010</c:v>
                </c:pt>
                <c:pt idx="43">
                  <c:v>2011</c:v>
                </c:pt>
                <c:pt idx="44">
                  <c:v>2012</c:v>
                </c:pt>
                <c:pt idx="45">
                  <c:v>2013</c:v>
                </c:pt>
                <c:pt idx="46">
                  <c:v>2014</c:v>
                </c:pt>
                <c:pt idx="47">
                  <c:v>2015</c:v>
                </c:pt>
                <c:pt idx="48">
                  <c:v>2016</c:v>
                </c:pt>
                <c:pt idx="49">
                  <c:v>2017</c:v>
                </c:pt>
                <c:pt idx="50">
                  <c:v>2018</c:v>
                </c:pt>
              </c:numCache>
            </c:numRef>
          </c:cat>
          <c:val>
            <c:numRef>
              <c:f>'EX 8'!$M$31:$M$81</c:f>
              <c:numCache>
                <c:formatCode>#,##0.0</c:formatCode>
                <c:ptCount val="51"/>
                <c:pt idx="0">
                  <c:v>10.577167293605228</c:v>
                </c:pt>
                <c:pt idx="1">
                  <c:v>11.514709592159969</c:v>
                </c:pt>
                <c:pt idx="2">
                  <c:v>13.967949059592161</c:v>
                </c:pt>
                <c:pt idx="3">
                  <c:v>16.330319392199563</c:v>
                </c:pt>
                <c:pt idx="4">
                  <c:v>16.535456464066524</c:v>
                </c:pt>
                <c:pt idx="5">
                  <c:v>17.559551613541878</c:v>
                </c:pt>
                <c:pt idx="6">
                  <c:v>19.019591437339141</c:v>
                </c:pt>
                <c:pt idx="7">
                  <c:v>20.181126153236985</c:v>
                </c:pt>
                <c:pt idx="8">
                  <c:v>20.733724079390221</c:v>
                </c:pt>
                <c:pt idx="9">
                  <c:v>20.747240863195408</c:v>
                </c:pt>
                <c:pt idx="10">
                  <c:v>19.959405464264503</c:v>
                </c:pt>
                <c:pt idx="11">
                  <c:v>19.555037814294199</c:v>
                </c:pt>
                <c:pt idx="12">
                  <c:v>19.632276578895269</c:v>
                </c:pt>
                <c:pt idx="13">
                  <c:v>19.973035834488222</c:v>
                </c:pt>
                <c:pt idx="14">
                  <c:v>19.630459196198775</c:v>
                </c:pt>
                <c:pt idx="15">
                  <c:v>19.585933320134629</c:v>
                </c:pt>
                <c:pt idx="16">
                  <c:v>19.815832231241338</c:v>
                </c:pt>
                <c:pt idx="17">
                  <c:v>19.822193070679074</c:v>
                </c:pt>
                <c:pt idx="18">
                  <c:v>20.459185705800834</c:v>
                </c:pt>
                <c:pt idx="19">
                  <c:v>20.99894836666007</c:v>
                </c:pt>
                <c:pt idx="20">
                  <c:v>20.815392714313997</c:v>
                </c:pt>
                <c:pt idx="21">
                  <c:v>21.364242288655714</c:v>
                </c:pt>
                <c:pt idx="22">
                  <c:v>22.949000000000002</c:v>
                </c:pt>
                <c:pt idx="23">
                  <c:v>26.292999999999999</c:v>
                </c:pt>
                <c:pt idx="24">
                  <c:v>28.8779</c:v>
                </c:pt>
                <c:pt idx="25">
                  <c:v>31.225999999999999</c:v>
                </c:pt>
                <c:pt idx="26">
                  <c:v>32.432000000000002</c:v>
                </c:pt>
                <c:pt idx="27">
                  <c:v>33.372</c:v>
                </c:pt>
                <c:pt idx="28">
                  <c:v>33.232999999999997</c:v>
                </c:pt>
                <c:pt idx="29">
                  <c:v>33.026000000000003</c:v>
                </c:pt>
                <c:pt idx="30">
                  <c:v>32.46</c:v>
                </c:pt>
                <c:pt idx="31">
                  <c:v>32.065297083333334</c:v>
                </c:pt>
                <c:pt idx="32">
                  <c:v>34.533514916666668</c:v>
                </c:pt>
                <c:pt idx="33">
                  <c:v>36.858008166666671</c:v>
                </c:pt>
                <c:pt idx="34">
                  <c:v>40.474004083333334</c:v>
                </c:pt>
                <c:pt idx="35">
                  <c:v>43.475086083333323</c:v>
                </c:pt>
                <c:pt idx="36">
                  <c:v>45.162765499999999</c:v>
                </c:pt>
                <c:pt idx="37">
                  <c:v>46.324842009999983</c:v>
                </c:pt>
                <c:pt idx="38">
                  <c:v>46.668677400000007</c:v>
                </c:pt>
                <c:pt idx="39">
                  <c:v>46.417325599999998</c:v>
                </c:pt>
                <c:pt idx="40">
                  <c:v>47.664812340000005</c:v>
                </c:pt>
                <c:pt idx="41">
                  <c:v>50.867976749999997</c:v>
                </c:pt>
                <c:pt idx="42">
                  <c:v>54.544125000000001</c:v>
                </c:pt>
                <c:pt idx="43">
                  <c:v>56.316499025858228</c:v>
                </c:pt>
                <c:pt idx="44">
                  <c:v>58.932526170628854</c:v>
                </c:pt>
                <c:pt idx="45">
                  <c:v>59.83458644852314</c:v>
                </c:pt>
                <c:pt idx="46">
                  <c:v>65.11227764256941</c:v>
                </c:pt>
                <c:pt idx="47">
                  <c:v>70.032447666666656</c:v>
                </c:pt>
                <c:pt idx="48">
                  <c:v>72.227733387862742</c:v>
                </c:pt>
                <c:pt idx="49">
                  <c:v>73.8</c:v>
                </c:pt>
                <c:pt idx="50">
                  <c:v>76</c:v>
                </c:pt>
              </c:numCache>
            </c:numRef>
          </c:val>
          <c:smooth val="0"/>
          <c:extLst>
            <c:ext xmlns:c16="http://schemas.microsoft.com/office/drawing/2014/chart" uri="{C3380CC4-5D6E-409C-BE32-E72D297353CC}">
              <c16:uniqueId val="{00000001-CCFF-F04F-B176-686F7CEA1383}"/>
            </c:ext>
          </c:extLst>
        </c:ser>
        <c:dLbls>
          <c:showLegendKey val="0"/>
          <c:showVal val="0"/>
          <c:showCatName val="0"/>
          <c:showSerName val="0"/>
          <c:showPercent val="0"/>
          <c:showBubbleSize val="0"/>
        </c:dLbls>
        <c:marker val="1"/>
        <c:smooth val="0"/>
        <c:axId val="107792256"/>
        <c:axId val="107790336"/>
      </c:lineChart>
      <c:catAx>
        <c:axId val="107782144"/>
        <c:scaling>
          <c:orientation val="minMax"/>
        </c:scaling>
        <c:delete val="0"/>
        <c:axPos val="b"/>
        <c:title>
          <c:tx>
            <c:rich>
              <a:bodyPr/>
              <a:lstStyle/>
              <a:p>
                <a:pPr>
                  <a:defRPr>
                    <a:solidFill>
                      <a:srgbClr val="003461"/>
                    </a:solidFill>
                  </a:defRPr>
                </a:pPr>
                <a:r>
                  <a:rPr lang="en-US" b="0">
                    <a:solidFill>
                      <a:srgbClr val="40434B"/>
                    </a:solidFill>
                    <a:latin typeface="Roboto Black" panose="02000000000000000000" pitchFamily="2" charset="0"/>
                    <a:ea typeface="Roboto Black" panose="02000000000000000000" pitchFamily="2" charset="0"/>
                  </a:rPr>
                  <a:t>Fiscal year</a:t>
                </a:r>
              </a:p>
            </c:rich>
          </c:tx>
          <c:layout>
            <c:manualLayout>
              <c:xMode val="edge"/>
              <c:yMode val="edge"/>
              <c:x val="0.43147690645220832"/>
              <c:y val="0.93138528138528132"/>
            </c:manualLayout>
          </c:layout>
          <c:overlay val="0"/>
        </c:title>
        <c:numFmt formatCode="General" sourceLinked="1"/>
        <c:majorTickMark val="out"/>
        <c:minorTickMark val="none"/>
        <c:tickLblPos val="nextTo"/>
        <c:txPr>
          <a:bodyPr rot="-5400000" vert="horz"/>
          <a:lstStyle/>
          <a:p>
            <a:pPr>
              <a:defRPr>
                <a:solidFill>
                  <a:srgbClr val="65666C"/>
                </a:solidFill>
              </a:defRPr>
            </a:pPr>
            <a:endParaRPr lang="en-US"/>
          </a:p>
        </c:txPr>
        <c:crossAx val="107784064"/>
        <c:crosses val="autoZero"/>
        <c:auto val="1"/>
        <c:lblAlgn val="ctr"/>
        <c:lblOffset val="100"/>
        <c:tickLblSkip val="2"/>
        <c:noMultiLvlLbl val="0"/>
      </c:catAx>
      <c:valAx>
        <c:axId val="107784064"/>
        <c:scaling>
          <c:orientation val="minMax"/>
          <c:max val="800"/>
        </c:scaling>
        <c:delete val="0"/>
        <c:axPos val="l"/>
        <c:majorGridlines>
          <c:spPr>
            <a:ln>
              <a:prstDash val="sysDash"/>
            </a:ln>
          </c:spPr>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rgbClr val="40434B"/>
                    </a:solidFill>
                    <a:latin typeface="Roboto Black" panose="02000000000000000000" pitchFamily="2" charset="0"/>
                    <a:ea typeface="Roboto Black" panose="02000000000000000000" pitchFamily="2" charset="0"/>
                    <a:cs typeface="+mn-cs"/>
                  </a:defRPr>
                </a:pPr>
                <a:r>
                  <a:rPr lang="en-US" sz="1000" b="0" i="0" baseline="0">
                    <a:solidFill>
                      <a:srgbClr val="40434B"/>
                    </a:solidFill>
                    <a:effectLst/>
                    <a:latin typeface="Roboto Black" panose="02000000000000000000" pitchFamily="2" charset="0"/>
                    <a:ea typeface="Roboto Black" panose="02000000000000000000" pitchFamily="2" charset="0"/>
                  </a:rPr>
                  <a:t>Spending (billions)</a:t>
                </a:r>
                <a:endParaRPr lang="en-US" sz="1000" b="0">
                  <a:solidFill>
                    <a:srgbClr val="40434B"/>
                  </a:solidFill>
                  <a:effectLst/>
                  <a:latin typeface="Roboto Black" panose="02000000000000000000" pitchFamily="2" charset="0"/>
                  <a:ea typeface="Roboto Black" panose="02000000000000000000" pitchFamily="2" charset="0"/>
                </a:endParaRPr>
              </a:p>
              <a:p>
                <a:pPr marL="0" marR="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rgbClr val="40434B"/>
                    </a:solidFill>
                    <a:latin typeface="Roboto Black" panose="02000000000000000000" pitchFamily="2" charset="0"/>
                    <a:ea typeface="Roboto Black" panose="02000000000000000000" pitchFamily="2" charset="0"/>
                    <a:cs typeface="+mn-cs"/>
                  </a:defRPr>
                </a:pPr>
                <a:endParaRPr lang="en-US" sz="1000" b="0">
                  <a:solidFill>
                    <a:srgbClr val="40434B"/>
                  </a:solidFill>
                  <a:latin typeface="Roboto Black" panose="02000000000000000000" pitchFamily="2" charset="0"/>
                  <a:ea typeface="Roboto Black" panose="02000000000000000000" pitchFamily="2" charset="0"/>
                </a:endParaRPr>
              </a:p>
            </c:rich>
          </c:tx>
          <c:overlay val="0"/>
        </c:title>
        <c:numFmt formatCode="&quot;$&quot;#,##0" sourceLinked="0"/>
        <c:majorTickMark val="none"/>
        <c:minorTickMark val="none"/>
        <c:tickLblPos val="nextTo"/>
        <c:txPr>
          <a:bodyPr/>
          <a:lstStyle/>
          <a:p>
            <a:pPr>
              <a:defRPr>
                <a:solidFill>
                  <a:srgbClr val="40434B"/>
                </a:solidFill>
              </a:defRPr>
            </a:pPr>
            <a:endParaRPr lang="en-US"/>
          </a:p>
        </c:txPr>
        <c:crossAx val="107782144"/>
        <c:crosses val="autoZero"/>
        <c:crossBetween val="midCat"/>
        <c:majorUnit val="50"/>
        <c:minorUnit val="50"/>
      </c:valAx>
      <c:valAx>
        <c:axId val="107790336"/>
        <c:scaling>
          <c:orientation val="minMax"/>
          <c:max val="80"/>
          <c:min val="0"/>
        </c:scaling>
        <c:delete val="0"/>
        <c:axPos val="r"/>
        <c:title>
          <c:tx>
            <c:rich>
              <a:bodyPr rot="-5400000" vert="horz"/>
              <a:lstStyle/>
              <a:p>
                <a:pPr>
                  <a:defRPr b="0">
                    <a:solidFill>
                      <a:srgbClr val="40434B"/>
                    </a:solidFill>
                    <a:latin typeface="Roboto Black" panose="02000000000000000000" pitchFamily="2" charset="0"/>
                    <a:ea typeface="Roboto Black" panose="02000000000000000000" pitchFamily="2" charset="0"/>
                  </a:defRPr>
                </a:pPr>
                <a:r>
                  <a:rPr lang="en-US" b="0">
                    <a:solidFill>
                      <a:srgbClr val="40434B"/>
                    </a:solidFill>
                    <a:latin typeface="Roboto Black" panose="02000000000000000000" pitchFamily="2" charset="0"/>
                    <a:ea typeface="Roboto Black" panose="02000000000000000000" pitchFamily="2" charset="0"/>
                  </a:rPr>
                  <a:t>FYE</a:t>
                </a:r>
                <a:r>
                  <a:rPr lang="en-US" b="0" baseline="0">
                    <a:solidFill>
                      <a:srgbClr val="40434B"/>
                    </a:solidFill>
                    <a:latin typeface="Roboto Black" panose="02000000000000000000" pitchFamily="2" charset="0"/>
                    <a:ea typeface="Roboto Black" panose="02000000000000000000" pitchFamily="2" charset="0"/>
                  </a:rPr>
                  <a:t> enrollment (millions)</a:t>
                </a:r>
              </a:p>
            </c:rich>
          </c:tx>
          <c:layout>
            <c:manualLayout>
              <c:xMode val="edge"/>
              <c:yMode val="edge"/>
              <c:x val="0.96733628866159527"/>
              <c:y val="0.24122512283367173"/>
            </c:manualLayout>
          </c:layout>
          <c:overlay val="0"/>
        </c:title>
        <c:numFmt formatCode="#,##0" sourceLinked="0"/>
        <c:majorTickMark val="none"/>
        <c:minorTickMark val="none"/>
        <c:tickLblPos val="nextTo"/>
        <c:txPr>
          <a:bodyPr/>
          <a:lstStyle/>
          <a:p>
            <a:pPr>
              <a:defRPr>
                <a:solidFill>
                  <a:srgbClr val="40434B"/>
                </a:solidFill>
              </a:defRPr>
            </a:pPr>
            <a:endParaRPr lang="en-US"/>
          </a:p>
        </c:txPr>
        <c:crossAx val="107792256"/>
        <c:crosses val="max"/>
        <c:crossBetween val="between"/>
        <c:majorUnit val="5"/>
        <c:minorUnit val="5"/>
      </c:valAx>
      <c:catAx>
        <c:axId val="107792256"/>
        <c:scaling>
          <c:orientation val="minMax"/>
        </c:scaling>
        <c:delete val="1"/>
        <c:axPos val="b"/>
        <c:numFmt formatCode="General" sourceLinked="1"/>
        <c:majorTickMark val="out"/>
        <c:minorTickMark val="none"/>
        <c:tickLblPos val="nextTo"/>
        <c:crossAx val="107790336"/>
        <c:crosses val="autoZero"/>
        <c:auto val="1"/>
        <c:lblAlgn val="ctr"/>
        <c:lblOffset val="100"/>
        <c:noMultiLvlLbl val="0"/>
      </c:catAx>
      <c:spPr>
        <a:noFill/>
      </c:spPr>
    </c:plotArea>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9.73857107066156E-2"/>
          <c:y val="1.8575851393188798E-2"/>
          <c:w val="0.82128013261107402"/>
          <c:h val="0.80867189705409703"/>
        </c:manualLayout>
      </c:layout>
      <c:lineChart>
        <c:grouping val="standard"/>
        <c:varyColors val="0"/>
        <c:ser>
          <c:idx val="1"/>
          <c:order val="0"/>
          <c:tx>
            <c:strRef>
              <c:f>'EX 9'!$L$30</c:f>
              <c:strCache>
                <c:ptCount val="1"/>
                <c:pt idx="0">
                  <c:v>Annual growth expend</c:v>
                </c:pt>
              </c:strCache>
            </c:strRef>
          </c:tx>
          <c:spPr>
            <a:ln w="28575" cmpd="sng">
              <a:solidFill>
                <a:srgbClr val="003461"/>
              </a:solidFill>
              <a:prstDash val="solid"/>
            </a:ln>
          </c:spPr>
          <c:marker>
            <c:symbol val="none"/>
          </c:marker>
          <c:cat>
            <c:numRef>
              <c:f>'EX 9'!$K$31:$K$71</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'EX 9'!$L$31:$L$71</c:f>
              <c:numCache>
                <c:formatCode>0%</c:formatCode>
                <c:ptCount val="41"/>
                <c:pt idx="0">
                  <c:v>0.11188719688555504</c:v>
                </c:pt>
                <c:pt idx="1">
                  <c:v>0.13958054987483859</c:v>
                </c:pt>
                <c:pt idx="2">
                  <c:v>0.15653876160480196</c:v>
                </c:pt>
                <c:pt idx="3">
                  <c:v>0.18203109651791238</c:v>
                </c:pt>
                <c:pt idx="4">
                  <c:v>6.6568094276895584E-2</c:v>
                </c:pt>
                <c:pt idx="5">
                  <c:v>9.6039073718193979E-2</c:v>
                </c:pt>
                <c:pt idx="6">
                  <c:v>7.4355154692317127E-2</c:v>
                </c:pt>
                <c:pt idx="7">
                  <c:v>0.10189951477884085</c:v>
                </c:pt>
                <c:pt idx="8">
                  <c:v>7.7167631143594262E-2</c:v>
                </c:pt>
                <c:pt idx="9">
                  <c:v>0.12530004901229952</c:v>
                </c:pt>
                <c:pt idx="10">
                  <c:v>8.5860725309189645E-2</c:v>
                </c:pt>
                <c:pt idx="11">
                  <c:v>0.12139191629262558</c:v>
                </c:pt>
                <c:pt idx="12">
                  <c:v>0.18607654045061217</c:v>
                </c:pt>
                <c:pt idx="13">
                  <c:v>0.30580665257166095</c:v>
                </c:pt>
                <c:pt idx="14">
                  <c:v>0.27398439931576668</c:v>
                </c:pt>
                <c:pt idx="15">
                  <c:v>8.6927358028708657E-2</c:v>
                </c:pt>
                <c:pt idx="16">
                  <c:v>0.10111372528529228</c:v>
                </c:pt>
                <c:pt idx="17">
                  <c:v>0.10898294467077463</c:v>
                </c:pt>
                <c:pt idx="18">
                  <c:v>1.0440315617799012E-3</c:v>
                </c:pt>
                <c:pt idx="19">
                  <c:v>3.9499477216376144E-2</c:v>
                </c:pt>
                <c:pt idx="20">
                  <c:v>6.8338272015014745E-2</c:v>
                </c:pt>
                <c:pt idx="21">
                  <c:v>7.1473992531840169E-2</c:v>
                </c:pt>
                <c:pt idx="22">
                  <c:v>8.5654204302466619E-2</c:v>
                </c:pt>
                <c:pt idx="23">
                  <c:v>0.11039256912363937</c:v>
                </c:pt>
                <c:pt idx="24">
                  <c:v>0.12756317174428555</c:v>
                </c:pt>
                <c:pt idx="25">
                  <c:v>6.9491145928882059E-2</c:v>
                </c:pt>
                <c:pt idx="26">
                  <c:v>7.2862033843628327E-2</c:v>
                </c:pt>
                <c:pt idx="27">
                  <c:v>6.6114543638905898E-2</c:v>
                </c:pt>
                <c:pt idx="28">
                  <c:v>-2.573292221876744E-3</c:v>
                </c:pt>
                <c:pt idx="29">
                  <c:v>5.4390644242802377E-2</c:v>
                </c:pt>
                <c:pt idx="30">
                  <c:v>5.9317389291489109E-2</c:v>
                </c:pt>
                <c:pt idx="31">
                  <c:v>7.5924737367552453E-2</c:v>
                </c:pt>
                <c:pt idx="32">
                  <c:v>6.050943271486342E-2</c:v>
                </c:pt>
                <c:pt idx="33">
                  <c:v>6.3445453058349699E-2</c:v>
                </c:pt>
                <c:pt idx="34">
                  <c:v>9.3676814988290502E-3</c:v>
                </c:pt>
                <c:pt idx="35">
                  <c:v>5.8004640371229765E-2</c:v>
                </c:pt>
                <c:pt idx="36">
                  <c:v>8.4846713179824507E-2</c:v>
                </c:pt>
                <c:pt idx="37">
                  <c:v>0.10998784624336477</c:v>
                </c:pt>
                <c:pt idx="38">
                  <c:v>5.1356765616463074E-2</c:v>
                </c:pt>
                <c:pt idx="39">
                  <c:v>2.5809804261216263E-2</c:v>
                </c:pt>
                <c:pt idx="40">
                  <c:v>4.0275681021614274E-2</c:v>
                </c:pt>
              </c:numCache>
            </c:numRef>
          </c:val>
          <c:smooth val="0"/>
          <c:extLst>
            <c:ext xmlns:c16="http://schemas.microsoft.com/office/drawing/2014/chart" uri="{C3380CC4-5D6E-409C-BE32-E72D297353CC}">
              <c16:uniqueId val="{00000000-16D1-7D45-B64B-1F8DBF5F2920}"/>
            </c:ext>
          </c:extLst>
        </c:ser>
        <c:ser>
          <c:idx val="2"/>
          <c:order val="1"/>
          <c:tx>
            <c:strRef>
              <c:f>'EX 9'!$M$30</c:f>
              <c:strCache>
                <c:ptCount val="1"/>
                <c:pt idx="0">
                  <c:v>Annual growth enroll</c:v>
                </c:pt>
              </c:strCache>
            </c:strRef>
          </c:tx>
          <c:spPr>
            <a:ln w="25400">
              <a:solidFill>
                <a:srgbClr val="008170"/>
              </a:solidFill>
            </a:ln>
          </c:spPr>
          <c:marker>
            <c:symbol val="none"/>
          </c:marker>
          <c:cat>
            <c:numRef>
              <c:f>'EX 9'!$K$31:$K$71</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'EX 9'!$M$31:$M$71</c:f>
              <c:numCache>
                <c:formatCode>0%</c:formatCode>
                <c:ptCount val="41"/>
                <c:pt idx="0">
                  <c:v>-3.7973020322354611E-2</c:v>
                </c:pt>
                <c:pt idx="1">
                  <c:v>-2.0259503755975516E-2</c:v>
                </c:pt>
                <c:pt idx="2">
                  <c:v>3.9498141263940578E-3</c:v>
                </c:pt>
                <c:pt idx="3">
                  <c:v>1.7357093265447876E-2</c:v>
                </c:pt>
                <c:pt idx="4">
                  <c:v>-1.715195632393085E-2</c:v>
                </c:pt>
                <c:pt idx="5">
                  <c:v>-2.2682034902560266E-3</c:v>
                </c:pt>
                <c:pt idx="6">
                  <c:v>1.1737960471374098E-2</c:v>
                </c:pt>
                <c:pt idx="7">
                  <c:v>3.2099784472872095E-4</c:v>
                </c:pt>
                <c:pt idx="8">
                  <c:v>3.2135325937471482E-2</c:v>
                </c:pt>
                <c:pt idx="9">
                  <c:v>2.6382411725516253E-2</c:v>
                </c:pt>
                <c:pt idx="10">
                  <c:v>-8.7411830888399766E-3</c:v>
                </c:pt>
                <c:pt idx="11">
                  <c:v>2.6367485921334088E-2</c:v>
                </c:pt>
                <c:pt idx="12">
                  <c:v>7.4178044319680225E-2</c:v>
                </c:pt>
                <c:pt idx="13">
                  <c:v>0.14571441021395248</c:v>
                </c:pt>
                <c:pt idx="14">
                  <c:v>9.8311337618377515E-2</c:v>
                </c:pt>
                <c:pt idx="15">
                  <c:v>8.1311314188358574E-2</c:v>
                </c:pt>
                <c:pt idx="16">
                  <c:v>3.862166143598289E-2</c:v>
                </c:pt>
                <c:pt idx="17">
                  <c:v>2.8983719782930351E-2</c:v>
                </c:pt>
                <c:pt idx="18">
                  <c:v>-4.1651684046506432E-3</c:v>
                </c:pt>
                <c:pt idx="19">
                  <c:v>-6.2287485330844161E-3</c:v>
                </c:pt>
                <c:pt idx="20">
                  <c:v>-1.7138012475019782E-2</c:v>
                </c:pt>
                <c:pt idx="21">
                  <c:v>-1.215967087697678E-2</c:v>
                </c:pt>
                <c:pt idx="22">
                  <c:v>7.6974737733406018E-2</c:v>
                </c:pt>
                <c:pt idx="23">
                  <c:v>6.7311226662251755E-2</c:v>
                </c:pt>
                <c:pt idx="24">
                  <c:v>9.8106113068173517E-2</c:v>
                </c:pt>
                <c:pt idx="25">
                  <c:v>7.414838407934532E-2</c:v>
                </c:pt>
                <c:pt idx="26">
                  <c:v>3.8819461183624115E-2</c:v>
                </c:pt>
                <c:pt idx="27">
                  <c:v>2.573085366085448E-2</c:v>
                </c:pt>
                <c:pt idx="28">
                  <c:v>7.4222679469861941E-3</c:v>
                </c:pt>
                <c:pt idx="29">
                  <c:v>-5.3858779379081234E-3</c:v>
                </c:pt>
                <c:pt idx="30">
                  <c:v>2.6875454884027317E-2</c:v>
                </c:pt>
                <c:pt idx="31">
                  <c:v>6.7201867640878543E-2</c:v>
                </c:pt>
                <c:pt idx="32">
                  <c:v>7.2268418853517868E-2</c:v>
                </c:pt>
                <c:pt idx="33">
                  <c:v>3.2494315856349765E-2</c:v>
                </c:pt>
                <c:pt idx="34">
                  <c:v>4.6452233182489699E-2</c:v>
                </c:pt>
                <c:pt idx="35">
                  <c:v>1.5306662322306153E-2</c:v>
                </c:pt>
                <c:pt idx="36">
                  <c:v>8.8204690753344916E-2</c:v>
                </c:pt>
                <c:pt idx="37">
                  <c:v>7.5564397410673889E-2</c:v>
                </c:pt>
                <c:pt idx="38">
                  <c:v>3.1346694201593195E-2</c:v>
                </c:pt>
                <c:pt idx="39">
                  <c:v>2.1768184302478177E-2</c:v>
                </c:pt>
                <c:pt idx="40">
                  <c:v>2.9810298102981081E-2</c:v>
                </c:pt>
              </c:numCache>
            </c:numRef>
          </c:val>
          <c:smooth val="0"/>
          <c:extLst>
            <c:ext xmlns:c16="http://schemas.microsoft.com/office/drawing/2014/chart" uri="{C3380CC4-5D6E-409C-BE32-E72D297353CC}">
              <c16:uniqueId val="{00000001-16D1-7D45-B64B-1F8DBF5F2920}"/>
            </c:ext>
          </c:extLst>
        </c:ser>
        <c:dLbls>
          <c:showLegendKey val="0"/>
          <c:showVal val="0"/>
          <c:showCatName val="0"/>
          <c:showSerName val="0"/>
          <c:showPercent val="0"/>
          <c:showBubbleSize val="0"/>
        </c:dLbls>
        <c:smooth val="0"/>
        <c:axId val="121431168"/>
        <c:axId val="121433088"/>
      </c:lineChart>
      <c:catAx>
        <c:axId val="121431168"/>
        <c:scaling>
          <c:orientation val="minMax"/>
        </c:scaling>
        <c:delete val="0"/>
        <c:axPos val="b"/>
        <c:title>
          <c:tx>
            <c:rich>
              <a:bodyPr/>
              <a:lstStyle/>
              <a:p>
                <a:pPr>
                  <a:defRPr b="0">
                    <a:solidFill>
                      <a:srgbClr val="003461"/>
                    </a:solidFill>
                    <a:latin typeface="Roboto Bold" panose="02000000000000000000" pitchFamily="2" charset="0"/>
                    <a:ea typeface="Roboto Bold" panose="02000000000000000000" pitchFamily="2" charset="0"/>
                  </a:defRPr>
                </a:pPr>
                <a:r>
                  <a:rPr lang="en-US" b="0">
                    <a:solidFill>
                      <a:srgbClr val="40434B"/>
                    </a:solidFill>
                    <a:latin typeface="Roboto Black" panose="02000000000000000000" pitchFamily="2" charset="0"/>
                    <a:ea typeface="Roboto Black" panose="02000000000000000000" pitchFamily="2" charset="0"/>
                  </a:rPr>
                  <a:t>Fiscal year</a:t>
                </a:r>
              </a:p>
            </c:rich>
          </c:tx>
          <c:layout>
            <c:manualLayout>
              <c:xMode val="edge"/>
              <c:yMode val="edge"/>
              <c:x val="0.40964284190433681"/>
              <c:y val="0.94066171923314768"/>
            </c:manualLayout>
          </c:layout>
          <c:overlay val="0"/>
        </c:title>
        <c:numFmt formatCode="General" sourceLinked="1"/>
        <c:majorTickMark val="out"/>
        <c:minorTickMark val="none"/>
        <c:tickLblPos val="nextTo"/>
        <c:txPr>
          <a:bodyPr rot="-5400000" vert="horz"/>
          <a:lstStyle/>
          <a:p>
            <a:pPr>
              <a:defRPr>
                <a:solidFill>
                  <a:srgbClr val="40434B"/>
                </a:solidFill>
              </a:defRPr>
            </a:pPr>
            <a:endParaRPr lang="en-US"/>
          </a:p>
        </c:txPr>
        <c:crossAx val="121433088"/>
        <c:crossesAt val="-0.05"/>
        <c:auto val="1"/>
        <c:lblAlgn val="ctr"/>
        <c:lblOffset val="100"/>
        <c:tickLblSkip val="2"/>
        <c:noMultiLvlLbl val="0"/>
      </c:catAx>
      <c:valAx>
        <c:axId val="121433088"/>
        <c:scaling>
          <c:orientation val="minMax"/>
          <c:max val="0.33000000000000007"/>
          <c:min val="-0.05"/>
        </c:scaling>
        <c:delete val="0"/>
        <c:axPos val="l"/>
        <c:majorGridlines>
          <c:spPr>
            <a:ln w="1270">
              <a:prstDash val="sysDash"/>
            </a:ln>
          </c:spPr>
        </c:majorGridlines>
        <c:numFmt formatCode="0%" sourceLinked="1"/>
        <c:majorTickMark val="none"/>
        <c:minorTickMark val="none"/>
        <c:tickLblPos val="nextTo"/>
        <c:txPr>
          <a:bodyPr/>
          <a:lstStyle/>
          <a:p>
            <a:pPr>
              <a:defRPr>
                <a:solidFill>
                  <a:srgbClr val="40434B"/>
                </a:solidFill>
              </a:defRPr>
            </a:pPr>
            <a:endParaRPr lang="en-US"/>
          </a:p>
        </c:txPr>
        <c:crossAx val="121431168"/>
        <c:crossesAt val="1"/>
        <c:crossBetween val="midCat"/>
        <c:majorUnit val="5.000000000000001E-2"/>
        <c:minorUnit val="0.02"/>
      </c:valAx>
      <c:spPr>
        <a:noFill/>
      </c:spPr>
    </c:plotArea>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25673</xdr:colOff>
      <xdr:row>2</xdr:row>
      <xdr:rowOff>147955</xdr:rowOff>
    </xdr:from>
    <xdr:ext cx="6294845" cy="4107180"/>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4</xdr:col>
      <xdr:colOff>255270</xdr:colOff>
      <xdr:row>11</xdr:row>
      <xdr:rowOff>30798</xdr:rowOff>
    </xdr:from>
    <xdr:to>
      <xdr:col>5</xdr:col>
      <xdr:colOff>727710</xdr:colOff>
      <xdr:row>12</xdr:row>
      <xdr:rowOff>124460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858770" y="2119948"/>
          <a:ext cx="1240790" cy="252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008170"/>
              </a:solidFill>
              <a:latin typeface="Roboto Regular"/>
              <a:cs typeface="Roboto Regular"/>
            </a:rPr>
            <a:t>FYE enrollment</a:t>
          </a:r>
        </a:p>
        <a:p>
          <a:endParaRPr lang="en-US" sz="1100">
            <a:solidFill>
              <a:srgbClr val="008170"/>
            </a:solidFill>
            <a:latin typeface="Roboto Regular"/>
            <a:cs typeface="Roboto Regular"/>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0.64145</cdr:x>
      <cdr:y>0.56401</cdr:y>
    </cdr:from>
    <cdr:to>
      <cdr:x>0.80183</cdr:x>
      <cdr:y>0.63327</cdr:y>
    </cdr:to>
    <cdr:sp macro="" textlink="">
      <cdr:nvSpPr>
        <cdr:cNvPr id="3" name="TextBox 2"/>
        <cdr:cNvSpPr txBox="1"/>
      </cdr:nvSpPr>
      <cdr:spPr>
        <a:xfrm xmlns:a="http://schemas.openxmlformats.org/drawingml/2006/main">
          <a:off x="4037806" y="2316496"/>
          <a:ext cx="1009567" cy="2844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a:solidFill>
                <a:srgbClr val="003461"/>
              </a:solidFill>
              <a:latin typeface="Roboto Regular"/>
              <a:cs typeface="Roboto Regular"/>
            </a:rPr>
            <a:t>Spending</a:t>
          </a:r>
        </a:p>
        <a:p xmlns:a="http://schemas.openxmlformats.org/drawingml/2006/main">
          <a:endParaRPr lang="en-US" sz="1100">
            <a:solidFill>
              <a:srgbClr val="003461"/>
            </a:solidFill>
            <a:latin typeface="Roboto Regular"/>
            <a:cs typeface="Roboto Regular"/>
          </a:endParaRPr>
        </a:p>
      </cdr:txBody>
    </cdr:sp>
  </cdr:relSizeAnchor>
</c:userShapes>
</file>

<file path=xl/drawings/drawing3.xml><?xml version="1.0" encoding="utf-8"?>
<xdr:wsDr xmlns:xdr="http://schemas.openxmlformats.org/drawingml/2006/spreadsheetDrawing" xmlns:a="http://schemas.openxmlformats.org/drawingml/2006/main">
  <xdr:oneCellAnchor>
    <xdr:from>
      <xdr:col>0</xdr:col>
      <xdr:colOff>231141</xdr:colOff>
      <xdr:row>2</xdr:row>
      <xdr:rowOff>162560</xdr:rowOff>
    </xdr:from>
    <xdr:ext cx="6268719" cy="4107180"/>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4.xml><?xml version="1.0" encoding="utf-8"?>
<c:userShapes xmlns:c="http://schemas.openxmlformats.org/drawingml/2006/chart">
  <cdr:relSizeAnchor xmlns:cdr="http://schemas.openxmlformats.org/drawingml/2006/chartDrawing">
    <cdr:from>
      <cdr:x>0.10917</cdr:x>
      <cdr:y>0.28571</cdr:y>
    </cdr:from>
    <cdr:to>
      <cdr:x>0.26955</cdr:x>
      <cdr:y>0.35498</cdr:y>
    </cdr:to>
    <cdr:sp macro="" textlink="">
      <cdr:nvSpPr>
        <cdr:cNvPr id="2" name="TextBox 1"/>
        <cdr:cNvSpPr txBox="1"/>
      </cdr:nvSpPr>
      <cdr:spPr>
        <a:xfrm xmlns:a="http://schemas.openxmlformats.org/drawingml/2006/main">
          <a:off x="698495" y="1173466"/>
          <a:ext cx="1026153" cy="28450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a:solidFill>
                <a:srgbClr val="003461"/>
              </a:solidFill>
              <a:latin typeface="Roboto Regular"/>
              <a:cs typeface="Roboto Regular"/>
            </a:rPr>
            <a:t>Spending</a:t>
          </a:r>
        </a:p>
        <a:p xmlns:a="http://schemas.openxmlformats.org/drawingml/2006/main">
          <a:endParaRPr lang="en-US" sz="1000">
            <a:latin typeface="Roboto Regular"/>
            <a:cs typeface="Roboto Regular"/>
          </a:endParaRPr>
        </a:p>
      </cdr:txBody>
    </cdr:sp>
  </cdr:relSizeAnchor>
  <cdr:relSizeAnchor xmlns:cdr="http://schemas.openxmlformats.org/drawingml/2006/chartDrawing">
    <cdr:from>
      <cdr:x>0.1187</cdr:x>
      <cdr:y>0.60482</cdr:y>
    </cdr:from>
    <cdr:to>
      <cdr:x>0.34021</cdr:x>
      <cdr:y>0.67408</cdr:y>
    </cdr:to>
    <cdr:sp macro="" textlink="">
      <cdr:nvSpPr>
        <cdr:cNvPr id="3" name="TextBox 2"/>
        <cdr:cNvSpPr txBox="1"/>
      </cdr:nvSpPr>
      <cdr:spPr>
        <a:xfrm xmlns:a="http://schemas.openxmlformats.org/drawingml/2006/main">
          <a:off x="759455" y="2484121"/>
          <a:ext cx="1417324" cy="28446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a:solidFill>
                <a:srgbClr val="008170"/>
              </a:solidFill>
              <a:latin typeface="Roboto Regular"/>
              <a:cs typeface="Roboto Regular"/>
            </a:rPr>
            <a:t>FYE enrollment</a:t>
          </a:r>
        </a:p>
        <a:p xmlns:a="http://schemas.openxmlformats.org/drawingml/2006/main">
          <a:endParaRPr lang="en-US" sz="1000">
            <a:latin typeface="Roboto Regular"/>
            <a:cs typeface="Roboto Regular"/>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rry.mi/AppData/Local/Box/Box%20Edit/Documents/PnnJ6UflAESS1J33M5gsyA==/EX%208%209%2010%20-%20Mcaid%20Enrollment%20Spending%20Growth%20FY66-FY18%20-%20201910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8 WebFig-McaidSpendEnrl"/>
      <sheetName val="Ex9WebFig-McaidSpendEnrlGrowth"/>
      <sheetName val="WebTable10-McaidSpendEnrlGrowth"/>
      <sheetName val="Data"/>
    </sheetNames>
    <sheetDataSet>
      <sheetData sheetId="0"/>
      <sheetData sheetId="1">
        <row r="30">
          <cell r="L30" t="str">
            <v>Fed + state expend ($bill.)</v>
          </cell>
        </row>
      </sheetData>
      <sheetData sheetId="2">
        <row r="30">
          <cell r="L30" t="str">
            <v>Annual growth expend</v>
          </cell>
        </row>
      </sheetData>
      <sheetData sheetId="3"/>
      <sheetData sheetId="4">
        <row r="3">
          <cell r="B3" t="str">
            <v>Fed + state expend ($bill.)</v>
          </cell>
          <cell r="C3" t="str">
            <v>Average enrollment (mill)</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R82"/>
  <sheetViews>
    <sheetView showGridLines="0" topLeftCell="A7" zoomScaleNormal="100" zoomScalePageLayoutView="125" workbookViewId="0">
      <selection activeCell="M15" sqref="M15"/>
    </sheetView>
  </sheetViews>
  <sheetFormatPr baseColWidth="10" defaultColWidth="11" defaultRowHeight="13"/>
  <cols>
    <col min="1" max="1" width="4.33203125" style="1" customWidth="1"/>
    <col min="2" max="11" width="11" style="1"/>
    <col min="12" max="12" width="11" style="1" customWidth="1"/>
    <col min="13" max="13" width="66.6640625" style="1" customWidth="1"/>
    <col min="14" max="16384" width="11" style="1"/>
  </cols>
  <sheetData>
    <row r="2" spans="2:13" ht="38.25" customHeight="1">
      <c r="B2" s="17" t="s">
        <v>12</v>
      </c>
      <c r="C2" s="17"/>
      <c r="D2" s="17"/>
      <c r="E2" s="17"/>
      <c r="F2" s="17"/>
      <c r="G2" s="17"/>
      <c r="H2" s="17"/>
      <c r="I2" s="17"/>
      <c r="M2" s="2" t="s">
        <v>0</v>
      </c>
    </row>
    <row r="3" spans="2:13">
      <c r="M3" s="1" t="s">
        <v>1</v>
      </c>
    </row>
    <row r="4" spans="2:13">
      <c r="M4" s="1" t="s">
        <v>2</v>
      </c>
    </row>
    <row r="5" spans="2:13" ht="15">
      <c r="M5" s="3" t="s">
        <v>3</v>
      </c>
    </row>
    <row r="6" spans="2:13" ht="15">
      <c r="M6" s="3" t="s">
        <v>4</v>
      </c>
    </row>
    <row r="7" spans="2:13" ht="15">
      <c r="J7" s="3"/>
    </row>
    <row r="9" spans="2:13">
      <c r="M9" s="13" t="s">
        <v>13</v>
      </c>
    </row>
    <row r="10" spans="2:13">
      <c r="M10" s="16"/>
    </row>
    <row r="11" spans="2:13">
      <c r="M11" s="16"/>
    </row>
    <row r="12" spans="2:13">
      <c r="M12" s="12"/>
    </row>
    <row r="13" spans="2:13">
      <c r="M13" s="12"/>
    </row>
    <row r="14" spans="2:13">
      <c r="M14" s="12"/>
    </row>
    <row r="15" spans="2:13">
      <c r="M15" s="12" t="s">
        <v>14</v>
      </c>
    </row>
    <row r="16" spans="2:13">
      <c r="M16" s="12"/>
    </row>
    <row r="17" spans="2:18">
      <c r="M17" s="12"/>
    </row>
    <row r="18" spans="2:18">
      <c r="M18" s="12"/>
    </row>
    <row r="19" spans="2:18">
      <c r="M19" s="12"/>
    </row>
    <row r="20" spans="2:18">
      <c r="M20" s="12"/>
    </row>
    <row r="21" spans="2:18">
      <c r="M21" s="12"/>
    </row>
    <row r="22" spans="2:18">
      <c r="M22" s="12"/>
    </row>
    <row r="23" spans="2:18">
      <c r="M23" s="12"/>
    </row>
    <row r="24" spans="2:18">
      <c r="M24" s="12"/>
    </row>
    <row r="25" spans="2:18">
      <c r="M25" s="12"/>
    </row>
    <row r="26" spans="2:18">
      <c r="M26" s="16"/>
    </row>
    <row r="27" spans="2:18" ht="135.5" customHeight="1">
      <c r="B27" s="18" t="s">
        <v>17</v>
      </c>
      <c r="C27" s="18"/>
      <c r="D27" s="18"/>
      <c r="E27" s="18"/>
      <c r="F27" s="18"/>
      <c r="G27" s="18"/>
      <c r="H27" s="18"/>
      <c r="I27" s="18"/>
      <c r="K27" s="4"/>
      <c r="L27" s="4"/>
      <c r="M27" s="15"/>
      <c r="N27" s="4"/>
      <c r="O27" s="4"/>
      <c r="P27" s="4"/>
      <c r="Q27" s="4"/>
      <c r="R27" s="4"/>
    </row>
    <row r="28" spans="2:18" ht="97" customHeight="1">
      <c r="B28" s="19" t="s">
        <v>15</v>
      </c>
      <c r="C28" s="19"/>
      <c r="D28" s="19"/>
      <c r="E28" s="19"/>
      <c r="F28" s="19"/>
      <c r="G28" s="19"/>
      <c r="H28" s="19"/>
      <c r="I28" s="19"/>
      <c r="M28" s="15"/>
    </row>
    <row r="29" spans="2:18" ht="15">
      <c r="K29" s="2" t="s">
        <v>5</v>
      </c>
    </row>
    <row r="30" spans="2:18" ht="42">
      <c r="K30" s="5" t="s">
        <v>6</v>
      </c>
      <c r="L30" s="5" t="str">
        <f>[1]Data!B3</f>
        <v>Fed + state expend ($bill.)</v>
      </c>
      <c r="M30" s="5" t="str">
        <f>[1]Data!C3</f>
        <v>Average enrollment (mill)</v>
      </c>
    </row>
    <row r="31" spans="2:18">
      <c r="K31" s="6">
        <v>1968</v>
      </c>
      <c r="L31" s="7">
        <v>3.6259592499999997</v>
      </c>
      <c r="M31" s="8">
        <v>10.577167293605228</v>
      </c>
    </row>
    <row r="32" spans="2:18">
      <c r="K32" s="6">
        <v>1969</v>
      </c>
      <c r="L32" s="7">
        <v>4.3926335000000005</v>
      </c>
      <c r="M32" s="8">
        <v>11.514709592159969</v>
      </c>
    </row>
    <row r="33" spans="11:13">
      <c r="K33" s="6">
        <v>1970</v>
      </c>
      <c r="L33" s="7">
        <v>5.09222325</v>
      </c>
      <c r="M33" s="8">
        <v>13.967949059592161</v>
      </c>
    </row>
    <row r="34" spans="11:13">
      <c r="K34" s="6">
        <v>1971</v>
      </c>
      <c r="L34" s="7">
        <v>6.5424922500000005</v>
      </c>
      <c r="M34" s="8">
        <v>16.330319392199563</v>
      </c>
    </row>
    <row r="35" spans="11:13">
      <c r="K35" s="6">
        <v>1972</v>
      </c>
      <c r="L35" s="7">
        <v>8.00807775</v>
      </c>
      <c r="M35" s="8">
        <v>16.535456464066524</v>
      </c>
    </row>
    <row r="36" spans="11:13">
      <c r="K36" s="6">
        <v>1973</v>
      </c>
      <c r="L36" s="7">
        <v>9.3715247500000007</v>
      </c>
      <c r="M36" s="8">
        <v>17.559551613541878</v>
      </c>
    </row>
    <row r="37" spans="11:13">
      <c r="K37" s="6">
        <v>1974</v>
      </c>
      <c r="L37" s="7">
        <v>10.787068250000001</v>
      </c>
      <c r="M37" s="8">
        <v>19.019591437339141</v>
      </c>
    </row>
    <row r="38" spans="11:13">
      <c r="K38" s="6">
        <v>1975</v>
      </c>
      <c r="L38" s="7">
        <v>13.13710075</v>
      </c>
      <c r="M38" s="8">
        <v>20.181126153236985</v>
      </c>
    </row>
    <row r="39" spans="11:13">
      <c r="K39" s="6">
        <v>1976</v>
      </c>
      <c r="L39" s="7">
        <v>14.921390499999998</v>
      </c>
      <c r="M39" s="8">
        <v>20.733724079390221</v>
      </c>
    </row>
    <row r="40" spans="11:13">
      <c r="K40" s="6">
        <v>1977</v>
      </c>
      <c r="L40" s="7">
        <v>17.211155999999999</v>
      </c>
      <c r="M40" s="8">
        <v>20.747240863195408</v>
      </c>
    </row>
    <row r="41" spans="11:13">
      <c r="K41" s="6">
        <v>1978</v>
      </c>
      <c r="L41" s="7">
        <v>19.136863999999999</v>
      </c>
      <c r="M41" s="8">
        <v>19.959405464264503</v>
      </c>
    </row>
    <row r="42" spans="11:13">
      <c r="K42" s="6">
        <v>1979</v>
      </c>
      <c r="L42" s="7">
        <v>21.807998000000001</v>
      </c>
      <c r="M42" s="8">
        <v>19.555037814294199</v>
      </c>
    </row>
    <row r="43" spans="11:13">
      <c r="K43" s="6">
        <v>1980</v>
      </c>
      <c r="L43" s="7">
        <v>25.221795</v>
      </c>
      <c r="M43" s="8">
        <v>19.632276578895269</v>
      </c>
    </row>
    <row r="44" spans="11:13">
      <c r="K44" s="6">
        <v>1981</v>
      </c>
      <c r="L44" s="7">
        <v>29.812946</v>
      </c>
      <c r="M44" s="8">
        <v>19.973035834488222</v>
      </c>
    </row>
    <row r="45" spans="11:13">
      <c r="K45" s="6">
        <v>1982</v>
      </c>
      <c r="L45" s="7">
        <v>31.797536999999998</v>
      </c>
      <c r="M45" s="8">
        <v>19.630459196198775</v>
      </c>
    </row>
    <row r="46" spans="11:13">
      <c r="K46" s="6">
        <v>1983</v>
      </c>
      <c r="L46" s="7">
        <v>34.851343</v>
      </c>
      <c r="M46" s="8">
        <v>19.585933320134629</v>
      </c>
    </row>
    <row r="47" spans="11:13">
      <c r="K47" s="6">
        <v>1984</v>
      </c>
      <c r="L47" s="7">
        <v>37.442720000000001</v>
      </c>
      <c r="M47" s="8">
        <v>19.815832231241338</v>
      </c>
    </row>
    <row r="48" spans="11:13">
      <c r="K48" s="6">
        <v>1985</v>
      </c>
      <c r="L48" s="7">
        <v>41.258115000000004</v>
      </c>
      <c r="M48" s="8">
        <v>19.822193070679074</v>
      </c>
    </row>
    <row r="49" spans="11:13">
      <c r="K49" s="6">
        <v>1986</v>
      </c>
      <c r="L49" s="7">
        <v>44.441905999999996</v>
      </c>
      <c r="M49" s="8">
        <v>20.459185705800834</v>
      </c>
    </row>
    <row r="50" spans="11:13">
      <c r="K50" s="6">
        <v>1987</v>
      </c>
      <c r="L50" s="7">
        <v>50.010479000000004</v>
      </c>
      <c r="M50" s="8">
        <v>20.99894836666007</v>
      </c>
    </row>
    <row r="51" spans="11:13">
      <c r="K51" s="6">
        <v>1988</v>
      </c>
      <c r="L51" s="7">
        <v>54.304414999999999</v>
      </c>
      <c r="M51" s="8">
        <v>20.815392714313997</v>
      </c>
    </row>
    <row r="52" spans="11:13">
      <c r="K52" s="6">
        <v>1989</v>
      </c>
      <c r="L52" s="7">
        <v>60.896532000000001</v>
      </c>
      <c r="M52" s="8">
        <v>21.364242288655714</v>
      </c>
    </row>
    <row r="53" spans="11:13">
      <c r="K53" s="6">
        <v>1990</v>
      </c>
      <c r="L53" s="7">
        <v>72.227947999999998</v>
      </c>
      <c r="M53" s="8">
        <v>22.949000000000002</v>
      </c>
    </row>
    <row r="54" spans="11:13">
      <c r="K54" s="6">
        <v>1991</v>
      </c>
      <c r="L54" s="7">
        <v>94.315734999999989</v>
      </c>
      <c r="M54" s="8">
        <v>26.292999999999999</v>
      </c>
    </row>
    <row r="55" spans="11:13">
      <c r="K55" s="6">
        <v>1992</v>
      </c>
      <c r="L55" s="7">
        <v>120.15677500000001</v>
      </c>
      <c r="M55" s="8">
        <v>28.8779</v>
      </c>
    </row>
    <row r="56" spans="11:13">
      <c r="K56" s="6">
        <v>1993</v>
      </c>
      <c r="L56" s="7">
        <v>130.601686</v>
      </c>
      <c r="M56" s="8">
        <v>31.225999999999999</v>
      </c>
    </row>
    <row r="57" spans="11:13">
      <c r="K57" s="6">
        <v>1994</v>
      </c>
      <c r="L57" s="7">
        <v>143.807309</v>
      </c>
      <c r="M57" s="8">
        <v>32.432000000000002</v>
      </c>
    </row>
    <row r="58" spans="11:13">
      <c r="K58" s="6">
        <v>1995</v>
      </c>
      <c r="L58" s="7">
        <v>159.47985299999999</v>
      </c>
      <c r="M58" s="8">
        <v>33.372</v>
      </c>
    </row>
    <row r="59" spans="11:13">
      <c r="K59" s="6">
        <v>1996</v>
      </c>
      <c r="L59" s="7">
        <v>159.646355</v>
      </c>
      <c r="M59" s="8">
        <v>33.232999999999997</v>
      </c>
    </row>
    <row r="60" spans="11:13">
      <c r="K60" s="6">
        <v>1997</v>
      </c>
      <c r="L60" s="7">
        <v>165.952302562</v>
      </c>
      <c r="M60" s="8">
        <v>33.026000000000003</v>
      </c>
    </row>
    <row r="61" spans="11:13">
      <c r="K61" s="6">
        <v>1998</v>
      </c>
      <c r="L61" s="7">
        <v>177.29319615599999</v>
      </c>
      <c r="M61" s="8">
        <v>32.46</v>
      </c>
    </row>
    <row r="62" spans="11:13">
      <c r="K62" s="6">
        <v>1999</v>
      </c>
      <c r="L62" s="7">
        <v>189.96504873399999</v>
      </c>
      <c r="M62" s="8">
        <v>32.065297083333334</v>
      </c>
    </row>
    <row r="63" spans="11:13">
      <c r="K63" s="6">
        <v>2000</v>
      </c>
      <c r="L63" s="7">
        <v>206.23635382859004</v>
      </c>
      <c r="M63" s="8">
        <v>34.533514916666668</v>
      </c>
    </row>
    <row r="64" spans="11:13">
      <c r="K64" s="6">
        <v>2001</v>
      </c>
      <c r="L64" s="7">
        <v>229.00331477442001</v>
      </c>
      <c r="M64" s="8">
        <v>36.858008166666671</v>
      </c>
    </row>
    <row r="65" spans="1:13">
      <c r="K65" s="6">
        <v>2002</v>
      </c>
      <c r="L65" s="7">
        <v>258.21570394700001</v>
      </c>
      <c r="M65" s="8">
        <v>40.474004083333334</v>
      </c>
    </row>
    <row r="66" spans="1:13">
      <c r="K66" s="6">
        <v>2003</v>
      </c>
      <c r="L66" s="7">
        <v>276.15940911110999</v>
      </c>
      <c r="M66" s="8">
        <v>43.475086083333323</v>
      </c>
    </row>
    <row r="67" spans="1:13">
      <c r="K67" s="6">
        <v>2004</v>
      </c>
      <c r="L67" s="7">
        <v>296.28094532400007</v>
      </c>
      <c r="M67" s="8">
        <v>45.162765499999999</v>
      </c>
    </row>
    <row r="68" spans="1:13">
      <c r="K68" s="6">
        <v>2005</v>
      </c>
      <c r="L68" s="7">
        <v>315.86942481299997</v>
      </c>
      <c r="M68" s="8">
        <v>46.324842009999983</v>
      </c>
    </row>
    <row r="69" spans="1:13">
      <c r="K69" s="6">
        <v>2006</v>
      </c>
      <c r="L69" s="7">
        <v>315.056600479</v>
      </c>
      <c r="M69" s="8">
        <v>46.668677400000007</v>
      </c>
    </row>
    <row r="70" spans="1:13">
      <c r="K70" s="6">
        <v>2007</v>
      </c>
      <c r="L70" s="7">
        <v>332.19273195199997</v>
      </c>
      <c r="M70" s="8">
        <v>46.417325599999998</v>
      </c>
    </row>
    <row r="71" spans="1:13">
      <c r="K71" s="6">
        <v>2008</v>
      </c>
      <c r="L71" s="7">
        <v>351.89753755300006</v>
      </c>
      <c r="M71" s="8">
        <v>47.664812340000005</v>
      </c>
    </row>
    <row r="72" spans="1:13">
      <c r="K72" s="6">
        <v>2009</v>
      </c>
      <c r="L72" s="7">
        <v>378.61526567200002</v>
      </c>
      <c r="M72" s="8">
        <v>50.867976749999997</v>
      </c>
    </row>
    <row r="73" spans="1:13">
      <c r="K73" s="6">
        <v>2010</v>
      </c>
      <c r="L73" s="7">
        <v>401.52506061500003</v>
      </c>
      <c r="M73" s="8">
        <v>54.544125000000001</v>
      </c>
    </row>
    <row r="74" spans="1:13">
      <c r="K74" s="6">
        <v>2011</v>
      </c>
      <c r="L74" s="7">
        <v>427</v>
      </c>
      <c r="M74" s="8">
        <v>56.316499025858228</v>
      </c>
    </row>
    <row r="75" spans="1:13">
      <c r="K75" s="6">
        <v>2012</v>
      </c>
      <c r="L75" s="7">
        <v>431</v>
      </c>
      <c r="M75" s="8">
        <v>58.932526170628854</v>
      </c>
    </row>
    <row r="76" spans="1:13">
      <c r="K76" s="6">
        <v>2013</v>
      </c>
      <c r="L76" s="7">
        <v>456</v>
      </c>
      <c r="M76" s="8">
        <v>59.83458644852314</v>
      </c>
    </row>
    <row r="77" spans="1:13">
      <c r="K77" s="6">
        <v>2014</v>
      </c>
      <c r="L77" s="7">
        <v>494.69010121000002</v>
      </c>
      <c r="M77" s="8">
        <v>65.11227764256941</v>
      </c>
    </row>
    <row r="78" spans="1:13">
      <c r="A78" s="1" t="s">
        <v>7</v>
      </c>
      <c r="K78" s="6">
        <v>2015</v>
      </c>
      <c r="L78" s="7">
        <v>549.1</v>
      </c>
      <c r="M78" s="8">
        <v>70.032447666666656</v>
      </c>
    </row>
    <row r="79" spans="1:13">
      <c r="A79" s="1" t="s">
        <v>8</v>
      </c>
      <c r="K79" s="9">
        <v>2016</v>
      </c>
      <c r="L79" s="7">
        <v>577.29999999999995</v>
      </c>
      <c r="M79" s="8">
        <v>72.227733387862742</v>
      </c>
    </row>
    <row r="80" spans="1:13">
      <c r="A80" s="1" t="s">
        <v>9</v>
      </c>
      <c r="K80" s="9">
        <v>2017</v>
      </c>
      <c r="L80" s="7">
        <v>592.20000000000005</v>
      </c>
      <c r="M80" s="8">
        <v>73.8</v>
      </c>
    </row>
    <row r="81" spans="11:13">
      <c r="K81" s="9">
        <v>2018</v>
      </c>
      <c r="L81" s="7">
        <v>616.05125830099996</v>
      </c>
      <c r="M81" s="8">
        <v>76</v>
      </c>
    </row>
    <row r="82" spans="11:13">
      <c r="K82" s="9"/>
    </row>
  </sheetData>
  <mergeCells count="3">
    <mergeCell ref="B2:I2"/>
    <mergeCell ref="B27:I27"/>
    <mergeCell ref="B28:I28"/>
  </mergeCells>
  <pageMargins left="0.75" right="0.75" top="0.75" bottom="0.75" header="0.5" footer="0.5"/>
  <pageSetup orientation="portrait" horizontalDpi="4294967292" verticalDpi="4294967292" r:id="rId1"/>
  <headerFooter>
    <oddFooter>&amp;L&amp;K000000&amp;G&amp;R&amp;K000000Page &amp;P of &amp;N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U71"/>
  <sheetViews>
    <sheetView showGridLines="0" tabSelected="1" zoomScaleNormal="100" zoomScalePageLayoutView="125" workbookViewId="0">
      <selection activeCell="B3" sqref="B3"/>
    </sheetView>
  </sheetViews>
  <sheetFormatPr baseColWidth="10" defaultColWidth="11" defaultRowHeight="13"/>
  <cols>
    <col min="1" max="1" width="4.33203125" style="1" customWidth="1"/>
    <col min="2" max="13" width="11" style="1"/>
    <col min="14" max="14" width="79.5" style="1" customWidth="1"/>
    <col min="15" max="16384" width="11" style="1"/>
  </cols>
  <sheetData>
    <row r="2" spans="2:14" ht="38.25" customHeight="1">
      <c r="B2" s="17" t="s">
        <v>19</v>
      </c>
      <c r="C2" s="17"/>
      <c r="D2" s="17"/>
      <c r="E2" s="17"/>
      <c r="F2" s="17"/>
      <c r="G2" s="17"/>
      <c r="H2" s="17"/>
      <c r="I2" s="17"/>
      <c r="L2" s="2" t="s">
        <v>0</v>
      </c>
    </row>
    <row r="3" spans="2:14">
      <c r="L3" s="1" t="s">
        <v>1</v>
      </c>
    </row>
    <row r="4" spans="2:14">
      <c r="L4" s="1" t="s">
        <v>2</v>
      </c>
    </row>
    <row r="5" spans="2:14" ht="15">
      <c r="L5" s="3" t="s">
        <v>3</v>
      </c>
    </row>
    <row r="6" spans="2:14" ht="15">
      <c r="L6" s="3" t="s">
        <v>4</v>
      </c>
    </row>
    <row r="7" spans="2:14" ht="15">
      <c r="J7" s="3"/>
    </row>
    <row r="9" spans="2:14">
      <c r="N9" s="13" t="s">
        <v>13</v>
      </c>
    </row>
    <row r="10" spans="2:14">
      <c r="N10" s="14" t="s">
        <v>14</v>
      </c>
    </row>
    <row r="11" spans="2:14">
      <c r="N11" s="12"/>
    </row>
    <row r="12" spans="2:14">
      <c r="N12" s="16"/>
    </row>
    <row r="23" spans="2:21">
      <c r="N23" s="12"/>
    </row>
    <row r="27" spans="2:21" ht="138.5" customHeight="1">
      <c r="B27" s="18" t="s">
        <v>18</v>
      </c>
      <c r="C27" s="18"/>
      <c r="D27" s="18"/>
      <c r="E27" s="18"/>
      <c r="F27" s="18"/>
      <c r="G27" s="18"/>
      <c r="H27" s="18"/>
      <c r="I27" s="18"/>
      <c r="N27" s="15"/>
    </row>
    <row r="28" spans="2:21" ht="99" customHeight="1">
      <c r="B28" s="19" t="s">
        <v>16</v>
      </c>
      <c r="C28" s="19"/>
      <c r="D28" s="19"/>
      <c r="E28" s="19"/>
      <c r="F28" s="19"/>
      <c r="G28" s="19"/>
      <c r="H28" s="19"/>
      <c r="I28" s="19"/>
      <c r="N28" s="15"/>
      <c r="O28" s="11"/>
      <c r="P28" s="11"/>
      <c r="Q28" s="11"/>
      <c r="R28" s="11"/>
      <c r="S28" s="11"/>
      <c r="T28" s="11"/>
      <c r="U28" s="11"/>
    </row>
    <row r="29" spans="2:21" ht="15">
      <c r="K29" s="2" t="s">
        <v>5</v>
      </c>
    </row>
    <row r="30" spans="2:21" ht="42">
      <c r="B30" s="20"/>
      <c r="C30" s="20"/>
      <c r="D30" s="20"/>
      <c r="E30" s="20"/>
      <c r="F30" s="20"/>
      <c r="G30" s="20"/>
      <c r="H30" s="20"/>
      <c r="I30" s="20"/>
      <c r="K30" s="5" t="s">
        <v>6</v>
      </c>
      <c r="L30" s="5" t="s">
        <v>10</v>
      </c>
      <c r="M30" s="5" t="s">
        <v>11</v>
      </c>
    </row>
    <row r="31" spans="2:21">
      <c r="K31" s="6">
        <v>1978</v>
      </c>
      <c r="L31" s="10">
        <v>0.11188719688555504</v>
      </c>
      <c r="M31" s="10">
        <v>-3.7973020322354611E-2</v>
      </c>
    </row>
    <row r="32" spans="2:21">
      <c r="K32" s="6">
        <v>1979</v>
      </c>
      <c r="L32" s="10">
        <v>0.13958054987483859</v>
      </c>
      <c r="M32" s="10">
        <v>-2.0259503755975516E-2</v>
      </c>
    </row>
    <row r="33" spans="11:13">
      <c r="K33" s="6">
        <v>1980</v>
      </c>
      <c r="L33" s="10">
        <v>0.15653876160480196</v>
      </c>
      <c r="M33" s="10">
        <v>3.9498141263940578E-3</v>
      </c>
    </row>
    <row r="34" spans="11:13">
      <c r="K34" s="6">
        <v>1981</v>
      </c>
      <c r="L34" s="10">
        <v>0.18203109651791238</v>
      </c>
      <c r="M34" s="10">
        <v>1.7357093265447876E-2</v>
      </c>
    </row>
    <row r="35" spans="11:13">
      <c r="K35" s="6">
        <v>1982</v>
      </c>
      <c r="L35" s="10">
        <v>6.6568094276895584E-2</v>
      </c>
      <c r="M35" s="10">
        <v>-1.715195632393085E-2</v>
      </c>
    </row>
    <row r="36" spans="11:13">
      <c r="K36" s="6">
        <v>1983</v>
      </c>
      <c r="L36" s="10">
        <v>9.6039073718193979E-2</v>
      </c>
      <c r="M36" s="10">
        <v>-2.2682034902560266E-3</v>
      </c>
    </row>
    <row r="37" spans="11:13">
      <c r="K37" s="6">
        <v>1984</v>
      </c>
      <c r="L37" s="10">
        <v>7.4355154692317127E-2</v>
      </c>
      <c r="M37" s="10">
        <v>1.1737960471374098E-2</v>
      </c>
    </row>
    <row r="38" spans="11:13">
      <c r="K38" s="6">
        <v>1985</v>
      </c>
      <c r="L38" s="10">
        <v>0.10189951477884085</v>
      </c>
      <c r="M38" s="10">
        <v>3.2099784472872095E-4</v>
      </c>
    </row>
    <row r="39" spans="11:13">
      <c r="K39" s="6">
        <v>1986</v>
      </c>
      <c r="L39" s="10">
        <v>7.7167631143594262E-2</v>
      </c>
      <c r="M39" s="10">
        <v>3.2135325937471482E-2</v>
      </c>
    </row>
    <row r="40" spans="11:13">
      <c r="K40" s="6">
        <v>1987</v>
      </c>
      <c r="L40" s="10">
        <v>0.12530004901229952</v>
      </c>
      <c r="M40" s="10">
        <v>2.6382411725516253E-2</v>
      </c>
    </row>
    <row r="41" spans="11:13">
      <c r="K41" s="6">
        <v>1988</v>
      </c>
      <c r="L41" s="10">
        <v>8.5860725309189645E-2</v>
      </c>
      <c r="M41" s="10">
        <v>-8.7411830888399766E-3</v>
      </c>
    </row>
    <row r="42" spans="11:13">
      <c r="K42" s="6">
        <v>1989</v>
      </c>
      <c r="L42" s="10">
        <v>0.12139191629262558</v>
      </c>
      <c r="M42" s="10">
        <v>2.6367485921334088E-2</v>
      </c>
    </row>
    <row r="43" spans="11:13">
      <c r="K43" s="6">
        <v>1990</v>
      </c>
      <c r="L43" s="10">
        <v>0.18607654045061217</v>
      </c>
      <c r="M43" s="10">
        <v>7.4178044319680225E-2</v>
      </c>
    </row>
    <row r="44" spans="11:13">
      <c r="K44" s="6">
        <v>1991</v>
      </c>
      <c r="L44" s="10">
        <v>0.30580665257166095</v>
      </c>
      <c r="M44" s="10">
        <v>0.14571441021395248</v>
      </c>
    </row>
    <row r="45" spans="11:13">
      <c r="K45" s="6">
        <v>1992</v>
      </c>
      <c r="L45" s="10">
        <v>0.27398439931576668</v>
      </c>
      <c r="M45" s="10">
        <v>9.8311337618377515E-2</v>
      </c>
    </row>
    <row r="46" spans="11:13">
      <c r="K46" s="6">
        <v>1993</v>
      </c>
      <c r="L46" s="10">
        <v>8.6927358028708657E-2</v>
      </c>
      <c r="M46" s="10">
        <v>8.1311314188358574E-2</v>
      </c>
    </row>
    <row r="47" spans="11:13">
      <c r="K47" s="6">
        <v>1994</v>
      </c>
      <c r="L47" s="10">
        <v>0.10111372528529228</v>
      </c>
      <c r="M47" s="10">
        <v>3.862166143598289E-2</v>
      </c>
    </row>
    <row r="48" spans="11:13">
      <c r="K48" s="6">
        <v>1995</v>
      </c>
      <c r="L48" s="10">
        <v>0.10898294467077463</v>
      </c>
      <c r="M48" s="10">
        <v>2.8983719782930351E-2</v>
      </c>
    </row>
    <row r="49" spans="11:13">
      <c r="K49" s="6">
        <v>1996</v>
      </c>
      <c r="L49" s="10">
        <v>1.0440315617799012E-3</v>
      </c>
      <c r="M49" s="10">
        <v>-4.1651684046506432E-3</v>
      </c>
    </row>
    <row r="50" spans="11:13">
      <c r="K50" s="6">
        <v>1997</v>
      </c>
      <c r="L50" s="10">
        <v>3.9499477216376144E-2</v>
      </c>
      <c r="M50" s="10">
        <v>-6.2287485330844161E-3</v>
      </c>
    </row>
    <row r="51" spans="11:13">
      <c r="K51" s="6">
        <v>1998</v>
      </c>
      <c r="L51" s="10">
        <v>6.8338272015014745E-2</v>
      </c>
      <c r="M51" s="10">
        <v>-1.7138012475019782E-2</v>
      </c>
    </row>
    <row r="52" spans="11:13">
      <c r="K52" s="6">
        <v>1999</v>
      </c>
      <c r="L52" s="10">
        <v>7.1473992531840169E-2</v>
      </c>
      <c r="M52" s="10">
        <v>-1.215967087697678E-2</v>
      </c>
    </row>
    <row r="53" spans="11:13">
      <c r="K53" s="6">
        <v>2000</v>
      </c>
      <c r="L53" s="10">
        <v>8.5654204302466619E-2</v>
      </c>
      <c r="M53" s="10">
        <v>7.6974737733406018E-2</v>
      </c>
    </row>
    <row r="54" spans="11:13">
      <c r="K54" s="6">
        <v>2001</v>
      </c>
      <c r="L54" s="10">
        <v>0.11039256912363937</v>
      </c>
      <c r="M54" s="10">
        <v>6.7311226662251755E-2</v>
      </c>
    </row>
    <row r="55" spans="11:13">
      <c r="K55" s="6">
        <v>2002</v>
      </c>
      <c r="L55" s="10">
        <v>0.12756317174428555</v>
      </c>
      <c r="M55" s="10">
        <v>9.8106113068173517E-2</v>
      </c>
    </row>
    <row r="56" spans="11:13">
      <c r="K56" s="6">
        <v>2003</v>
      </c>
      <c r="L56" s="10">
        <v>6.9491145928882059E-2</v>
      </c>
      <c r="M56" s="10">
        <v>7.414838407934532E-2</v>
      </c>
    </row>
    <row r="57" spans="11:13">
      <c r="K57" s="6">
        <v>2004</v>
      </c>
      <c r="L57" s="10">
        <v>7.2862033843628327E-2</v>
      </c>
      <c r="M57" s="10">
        <v>3.8819461183624115E-2</v>
      </c>
    </row>
    <row r="58" spans="11:13">
      <c r="K58" s="6">
        <v>2005</v>
      </c>
      <c r="L58" s="10">
        <v>6.6114543638905898E-2</v>
      </c>
      <c r="M58" s="10">
        <v>2.573085366085448E-2</v>
      </c>
    </row>
    <row r="59" spans="11:13">
      <c r="K59" s="6">
        <v>2006</v>
      </c>
      <c r="L59" s="10">
        <v>-2.573292221876744E-3</v>
      </c>
      <c r="M59" s="10">
        <v>7.4222679469861941E-3</v>
      </c>
    </row>
    <row r="60" spans="11:13">
      <c r="K60" s="6">
        <v>2007</v>
      </c>
      <c r="L60" s="10">
        <v>5.4390644242802377E-2</v>
      </c>
      <c r="M60" s="10">
        <v>-5.3858779379081234E-3</v>
      </c>
    </row>
    <row r="61" spans="11:13">
      <c r="K61" s="6">
        <v>2008</v>
      </c>
      <c r="L61" s="10">
        <v>5.9317389291489109E-2</v>
      </c>
      <c r="M61" s="10">
        <v>2.6875454884027317E-2</v>
      </c>
    </row>
    <row r="62" spans="11:13">
      <c r="K62" s="6">
        <v>2009</v>
      </c>
      <c r="L62" s="10">
        <v>7.5924737367552453E-2</v>
      </c>
      <c r="M62" s="10">
        <v>6.7201867640878543E-2</v>
      </c>
    </row>
    <row r="63" spans="11:13">
      <c r="K63" s="6">
        <v>2010</v>
      </c>
      <c r="L63" s="10">
        <v>6.050943271486342E-2</v>
      </c>
      <c r="M63" s="10">
        <v>7.2268418853517868E-2</v>
      </c>
    </row>
    <row r="64" spans="11:13">
      <c r="K64" s="6">
        <v>2011</v>
      </c>
      <c r="L64" s="10">
        <v>6.3445453058349699E-2</v>
      </c>
      <c r="M64" s="10">
        <v>3.2494315856349765E-2</v>
      </c>
    </row>
    <row r="65" spans="1:13">
      <c r="K65" s="6">
        <v>2012</v>
      </c>
      <c r="L65" s="10">
        <v>9.3676814988290502E-3</v>
      </c>
      <c r="M65" s="10">
        <v>4.6452233182489699E-2</v>
      </c>
    </row>
    <row r="66" spans="1:13">
      <c r="K66" s="6">
        <v>2013</v>
      </c>
      <c r="L66" s="10">
        <v>5.8004640371229765E-2</v>
      </c>
      <c r="M66" s="10">
        <v>1.5306662322306153E-2</v>
      </c>
    </row>
    <row r="67" spans="1:13">
      <c r="K67" s="6">
        <v>2014</v>
      </c>
      <c r="L67" s="10">
        <v>8.4846713179824507E-2</v>
      </c>
      <c r="M67" s="10">
        <v>8.8204690753344916E-2</v>
      </c>
    </row>
    <row r="68" spans="1:13">
      <c r="A68" s="1" t="s">
        <v>7</v>
      </c>
      <c r="K68" s="9">
        <v>2015</v>
      </c>
      <c r="L68" s="10">
        <v>0.10998784624336477</v>
      </c>
      <c r="M68" s="10">
        <v>7.5564397410673889E-2</v>
      </c>
    </row>
    <row r="69" spans="1:13">
      <c r="A69" s="1" t="s">
        <v>8</v>
      </c>
      <c r="K69" s="9">
        <v>2016</v>
      </c>
      <c r="L69" s="10">
        <v>5.1356765616463074E-2</v>
      </c>
      <c r="M69" s="10">
        <v>3.1346694201593195E-2</v>
      </c>
    </row>
    <row r="70" spans="1:13">
      <c r="A70" s="1" t="s">
        <v>9</v>
      </c>
      <c r="K70" s="9">
        <v>2017</v>
      </c>
      <c r="L70" s="10">
        <v>2.5809804261216263E-2</v>
      </c>
      <c r="M70" s="10">
        <v>2.1768184302478177E-2</v>
      </c>
    </row>
    <row r="71" spans="1:13">
      <c r="K71" s="9">
        <v>2018</v>
      </c>
      <c r="L71" s="10">
        <v>4.0275681021614274E-2</v>
      </c>
      <c r="M71" s="10">
        <v>2.9810298102981081E-2</v>
      </c>
    </row>
  </sheetData>
  <mergeCells count="4">
    <mergeCell ref="B2:I2"/>
    <mergeCell ref="B27:I27"/>
    <mergeCell ref="B28:I28"/>
    <mergeCell ref="B30:I30"/>
  </mergeCells>
  <pageMargins left="0.75" right="0.75" top="0.75" bottom="0.75" header="0.5" footer="0.5"/>
  <pageSetup fitToHeight="2" orientation="portrait" horizontalDpi="4294967292" verticalDpi="4294967292" r:id="rId1"/>
  <headerFooter>
    <oddFooter>&amp;L&amp;K000000&amp;G&amp;R&amp;K000000Page &amp;P of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EX 8</vt:lpstr>
      <vt:lpstr>EX 9</vt:lpstr>
      <vt:lpstr>'EX 8'!Print_Area</vt:lpstr>
      <vt:lpstr>'EX 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Kathryn Ceja</cp:lastModifiedBy>
  <dcterms:created xsi:type="dcterms:W3CDTF">2019-11-05T21:28:08Z</dcterms:created>
  <dcterms:modified xsi:type="dcterms:W3CDTF">2019-12-18T04:24:03Z</dcterms:modified>
</cp:coreProperties>
</file>