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Box\Communications\MACStats\MACStats 2023\Final Exhibits\Final Files for Web\"/>
    </mc:Choice>
  </mc:AlternateContent>
  <xr:revisionPtr revIDLastSave="0" documentId="13_ncr:1_{09BABC00-62C3-4D62-AE54-133837E2F70E}" xr6:coauthVersionLast="36" xr6:coauthVersionMax="47" xr10:uidLastSave="{00000000-0000-0000-0000-000000000000}"/>
  <bookViews>
    <workbookView xWindow="0" yWindow="510" windowWidth="27240" windowHeight="17490" xr2:uid="{FC035A00-7056-457C-8373-D86A2EA96C0F}"/>
  </bookViews>
  <sheets>
    <sheet name="Exhibit 18"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<sst xmlns="http://schemas.openxmlformats.org/spreadsheetml/2006/main" count="20" uniqueCount="20">
  <si>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t>* Values less than 0.1 percent are not shown.</t>
  </si>
  <si>
    <t>Inpatient and outpatient hospital</t>
  </si>
  <si>
    <t>Non-hospital acute</t>
  </si>
  <si>
    <t>Drugs</t>
  </si>
  <si>
    <t>All enrollees
$699.3 billion</t>
  </si>
  <si>
    <t>Child1
$106.4 billion</t>
  </si>
  <si>
    <t>New adult group2
$152.4 billion</t>
  </si>
  <si>
    <t>Other adult3
$75.1 billion</t>
  </si>
  <si>
    <t>Disabled
$220.0 billion</t>
  </si>
  <si>
    <t>Aged
$145.4 billion</t>
  </si>
  <si>
    <r>
      <rPr>
        <vertAlign val="superscript"/>
        <sz val="9"/>
        <color theme="1"/>
        <rFont val="Arial"/>
        <family val="2"/>
      </rPr>
      <t>2</t>
    </r>
    <r>
      <rPr>
        <sz val="9"/>
        <color theme="1"/>
        <rFont val="Arial"/>
        <family val="2"/>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</si>
  <si>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theme="1"/>
        <rFont val="Arial"/>
        <family val="2"/>
      </rPr>
      <t>3</t>
    </r>
    <r>
      <rPr>
        <sz val="9"/>
        <color theme="1"/>
        <rFont val="Arial"/>
        <family val="2"/>
      </rPr>
      <t xml:space="preserve"> Includes adults under age 65 who qualify through a pathway other than disability or Section 1902(a)(10)(A)(i)(VIII) of the Act (e.g., parents and caretakers, pregnancy).</t>
    </r>
  </si>
  <si>
    <r>
      <rPr>
        <b/>
        <sz val="10.5"/>
        <color rgb="FF003461"/>
        <rFont val="Arial"/>
        <family val="2"/>
      </rPr>
      <t>EXHIBIT 18.</t>
    </r>
    <r>
      <rPr>
        <sz val="10.5"/>
        <color rgb="FF003461"/>
        <rFont val="Arial"/>
        <family val="2"/>
      </rPr>
      <t xml:space="preserve"> Distribution of Medicaid Benefit Spending by Eligibility Group and Service Category, FY 2021</t>
    </r>
  </si>
  <si>
    <t>Managed care</t>
  </si>
  <si>
    <t>LTSS non-institutional</t>
  </si>
  <si>
    <t>LTSS institutional</t>
  </si>
  <si>
    <t>Medicare premiums</t>
  </si>
  <si>
    <r>
      <rPr>
        <b/>
        <sz val="9"/>
        <color theme="1"/>
        <rFont val="Arial"/>
        <family val="2"/>
      </rPr>
      <t>Notes:</t>
    </r>
    <r>
      <rPr>
        <sz val="9"/>
        <color theme="1"/>
        <rFont val="Arial"/>
        <family val="2"/>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u/>
        <sz val="9"/>
        <color rgb="FF175676"/>
        <rFont val="Arial"/>
        <family val="2"/>
      </rPr>
      <t>https://www.macpac.gov/macstats/data-sources-and-methods/</t>
    </r>
    <r>
      <rPr>
        <sz val="9"/>
        <color theme="1"/>
        <rFont val="Arial"/>
        <family val="2"/>
      </rPr>
      <t xml:space="preserve"> for additional information. Additionally, figures shown here may not be directly comparable to prior years due to differences in reporting between T-MSIS and the Medicaid Statistical Information System (MSIS).</t>
    </r>
  </si>
  <si>
    <r>
      <rPr>
        <b/>
        <sz val="9"/>
        <color theme="1"/>
        <rFont val="Arial"/>
        <family val="2"/>
      </rPr>
      <t>Sources:</t>
    </r>
    <r>
      <rPr>
        <sz val="9"/>
        <color theme="1"/>
        <rFont val="Arial"/>
        <family val="2"/>
      </rPr>
      <t xml:space="preserve"> MACPAC, 2023, analysis of T-MSIS data as of February 2023 and analysis of CMS-64 financial management report net expenditure data as of June 2022.</t>
    </r>
  </si>
  <si>
    <r>
      <rPr>
        <vertAlign val="superscript"/>
        <sz val="9"/>
        <color theme="1"/>
        <rFont val="Arial"/>
        <family val="2"/>
      </rPr>
      <t>1</t>
    </r>
    <r>
      <rPr>
        <sz val="9"/>
        <color theme="1"/>
        <rFont val="Arial"/>
        <family val="2"/>
      </rPr>
      <t xml:space="preserve"> California, North Dakota, and Utah have a state plan amendment (SPA) that allows the state to receive the CHIP enhanced federal medical assistance percentage (FMAP) for Medicaid children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spending by $724.7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</si>
</sst>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0"/>
      <color theme="1"/>
      <name val="Roboto Regular"/>
      <family val="2"/>
    </font>
    <font>
      <sz val="11"/>
      <color theme="1"/>
      <name val="Calibri"/>
      <family val="2"/>
      <scheme val="minor"/>
    </font>
    <font>
      <sz val="10"/>
      <color theme="1"/>
      <name val="Roboto Bold"/>
    </font>
    <font>
      <sz val="10"/>
      <color theme="1"/>
      <name val="Roboto Regular"/>
      <family val="2"/>
    </font>
    <font>
      <sz val="9"/>
      <color theme="1"/>
      <name val="Roboto Regular"/>
      <family val="2"/>
    </font>
    <font>
      <sz val="10.5"/>
      <color rgb="FF003461"/>
      <name val="Arial"/>
      <family val="2"/>
    </font>
    <font>
      <sz val="10"/>
      <color theme="1"/>
      <name val="Arial"/>
      <family val="2"/>
    </font>
    <font>
      <sz val="10.5"/>
      <color theme="1"/>
      <name val="Arial"/>
      <family val="2"/>
    </font>
    <font>
      <sz val="10"/>
      <color rgb="FFFF0000"/>
      <name val="Arial"/>
      <family val="2"/>
    </font>
    <font>
      <sz val="9"/>
      <color theme="1"/>
      <name val="Arial"/>
      <family val="2"/>
    </font>
    <font>
      <b/>
      <sz val="9"/>
      <color theme="1"/>
      <name val="Arial"/>
      <family val="2"/>
    </font>
    <font>
      <vertAlign val="superscript"/>
      <sz val="9"/>
      <color theme="1"/>
      <name val="Arial"/>
      <family val="2"/>
    </font>
    <font>
      <b/>
      <sz val="10"/>
      <color theme="1"/>
      <name val="Arial"/>
      <family val="2"/>
    </font>
    <font>
      <sz val="11"/>
      <color theme="1"/>
      <name val="Arial"/>
      <family val="2"/>
    </font>
    <font>
      <u/>
      <sz val="9"/>
      <color rgb="FF175676"/>
      <name val="Arial"/>
      <family val="2"/>
    </font>
    <font>
      <b/>
      <sz val="10.5"/>
      <color rgb="FF003461"/>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alignment wrapText="1"/>
    </xf>
    <xf numFmtId="0" fontId="3" fillId="0" borderId="0"/>
    <xf numFmtId="0" fontId="4" fillId="0" borderId="0">
      <alignment wrapText="1"/>
    </xf>
    <xf numFmtId="0" fontId="1" fillId="0" borderId="0"/>
  </cellStyleXfs>
  <cellXfs count="16">
    <xf numFmtId="0" fontId="0" fillId="0" borderId="0" xfId="0"/>
    <xf numFmtId="0" fontId="5" fillId="2" borderId="0" xfId="1" applyFont="1" applyFill="1" applyAlignment="1">
      <alignment horizontal="left" vertical="center" wrapText="1"/>
    </xf>
    <xf numFmtId="0" fontId="7" fillId="2" borderId="0" xfId="1" applyFont="1" applyFill="1" applyAlignment="1">
      <alignment horizontal="left" vertical="center" wrapText="1"/>
    </xf>
    <xf numFmtId="0" fontId="6" fillId="2" borderId="0" xfId="2" applyFont="1" applyFill="1"/>
    <xf numFmtId="0" fontId="7" fillId="2" borderId="0" xfId="1" applyFont="1" applyFill="1" applyAlignment="1">
      <alignment horizontal="left" vertical="center"/>
    </xf>
    <xf numFmtId="0" fontId="12" fillId="0" borderId="0" xfId="4" applyFont="1" applyAlignment="1">
      <alignment wrapText="1"/>
    </xf>
    <xf numFmtId="0" fontId="6" fillId="0" borderId="0" xfId="4" applyFont="1" applyAlignment="1">
      <alignment wrapText="1"/>
    </xf>
    <xf numFmtId="164" fontId="13" fillId="0" borderId="0" xfId="4" applyNumberFormat="1" applyFont="1" applyAlignment="1">
      <alignment wrapText="1"/>
    </xf>
    <xf numFmtId="0" fontId="9" fillId="2" borderId="0" xfId="2" applyFont="1" applyFill="1" applyAlignment="1">
      <alignment horizontal="left" vertical="top" wrapText="1"/>
    </xf>
    <xf numFmtId="0" fontId="6" fillId="0" borderId="0" xfId="0" applyFont="1" applyAlignment="1">
      <alignment horizontal="left" vertical="top" wrapText="1"/>
    </xf>
    <xf numFmtId="0" fontId="5" fillId="2" borderId="0" xfId="1" applyFont="1" applyFill="1" applyAlignment="1">
      <alignment horizontal="left" vertical="center" wrapText="1"/>
    </xf>
    <xf numFmtId="0" fontId="6" fillId="0" borderId="0" xfId="0" applyFont="1" applyAlignment="1">
      <alignment horizontal="left" vertical="center" wrapText="1"/>
    </xf>
    <xf numFmtId="0" fontId="8" fillId="2" borderId="0" xfId="2" applyFont="1" applyFill="1" applyAlignment="1">
      <alignment wrapText="1"/>
    </xf>
    <xf numFmtId="0" fontId="8" fillId="0" borderId="0" xfId="0" applyFont="1" applyAlignment="1">
      <alignment wrapText="1"/>
    </xf>
    <xf numFmtId="0" fontId="9" fillId="2" borderId="0" xfId="3" applyFont="1" applyFill="1" applyAlignment="1">
      <alignment horizontal="left" vertical="top" wrapText="1"/>
    </xf>
    <xf numFmtId="0" fontId="9" fillId="2" borderId="0" xfId="2" applyFont="1" applyFill="1" applyAlignment="1">
      <alignment horizontal="left" vertical="top"/>
    </xf>
  </cellXfs>
  <cellStyles count="5">
    <cellStyle name="Normal" xfId="0" builtinId="0"/>
    <cellStyle name="Normal 2" xfId="4" xr:uid="{72A3E668-8074-4538-8F2B-C7D5B0D903FE}"/>
    <cellStyle name="Normal 4" xfId="2" xr:uid="{2B5FE8BF-2CC3-484C-8B5F-4A1876DFC494}"/>
    <cellStyle name="Table note source line" xfId="3" xr:uid="{F24D75F4-ED7F-4483-B46D-5EE509B27CBA}"/>
    <cellStyle name="Table title 2" xfId="1" xr:uid="{554CC680-8B4D-413A-9E85-BBECB19269B3}"/>
  </cellStyles>
  <dxfs count="0"/>
  <tableStyles count="0" defaultTableStyle="TableStyleMedium2" defaultPivotStyle="PivotStyleLight16"/>
  <colors>
    <mruColors>
      <color rgb="FF175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8.4440664429141429E-3"/>
          <c:y val="8.9402314643555456E-2"/>
          <c:w val="0.74819062251364921"/>
          <c:h val="0.74166131207776398"/>
        </c:manualLayout>
      </c:layout>
      <c:barChart>
        <c:barDir val="col"/>
        <c:grouping val="stacked"/>
        <c:varyColors val="0"/>
        <c:ser>
          <c:idx val="6"/>
          <c:order val="0"/>
          <c:tx>
            <c:strRef>
              <c:f>'Exhibit 18'!$N$48</c:f>
              <c:strCache>
                <c:ptCount val="1"/>
                <c:pt idx="0">
                  <c:v>Inpatient and outpatient hospital</c:v>
                </c:pt>
              </c:strCache>
            </c:strRef>
          </c:tx>
          <c:spPr>
            <a:solidFill>
              <a:srgbClr val="003461"/>
            </a:solidFill>
          </c:spPr>
          <c:invertIfNegative val="0"/>
          <c:dLbls>
            <c:spPr>
              <a:noFill/>
              <a:ln>
                <a:noFill/>
              </a:ln>
              <a:effectLst/>
            </c:spPr>
            <c:txPr>
              <a:bodyPr wrap="square" lIns="38100" tIns="19050" rIns="38100" bIns="19050" anchor="ctr">
                <a:spAutoFit/>
              </a:bodyPr>
              <a:lstStyle/>
              <a:p>
                <a:pPr>
                  <a:defRPr>
                    <a:solidFill>
                      <a:schemeClr val="bg1"/>
                    </a:solidFil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18'!$N$49:$N$54</c:f>
              <c:numCache>
                <c:formatCode>0.0%</c:formatCode>
                <c:ptCount val="6"/>
                <c:pt idx="0">
                  <c:v>9.6199999999999994E-2</c:v>
                </c:pt>
                <c:pt idx="1">
                  <c:v>0.1144</c:v>
                </c:pt>
                <c:pt idx="2">
                  <c:v>0.12230000000000001</c:v>
                </c:pt>
                <c:pt idx="3">
                  <c:v>0.16139999999999999</c:v>
                </c:pt>
                <c:pt idx="4">
                  <c:v>8.4599999999999995E-2</c:v>
                </c:pt>
                <c:pt idx="5">
                  <c:v>3.9600000000000003E-2</c:v>
                </c:pt>
              </c:numCache>
            </c:numRef>
          </c:val>
          <c:extLst>
            <c:ext xmlns:c16="http://schemas.microsoft.com/office/drawing/2014/chart" uri="{C3380CC4-5D6E-409C-BE32-E72D297353CC}">
              <c16:uniqueId val="{00000000-09D0-40E1-BBCD-C3980A352A40}"/>
            </c:ext>
          </c:extLst>
        </c:ser>
        <c:ser>
          <c:idx val="5"/>
          <c:order val="1"/>
          <c:tx>
            <c:strRef>
              <c:f>'Exhibit 18'!$O$48</c:f>
              <c:strCache>
                <c:ptCount val="1"/>
                <c:pt idx="0">
                  <c:v>Non-hospital acute</c:v>
                </c:pt>
              </c:strCache>
            </c:strRef>
          </c:tx>
          <c:spPr>
            <a:solidFill>
              <a:srgbClr val="003461">
                <a:alpha val="55000"/>
              </a:srgb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18'!$O$49:$O$54</c:f>
              <c:numCache>
                <c:formatCode>0.0%</c:formatCode>
                <c:ptCount val="6"/>
                <c:pt idx="0">
                  <c:v>8.8300000000000003E-2</c:v>
                </c:pt>
                <c:pt idx="1">
                  <c:v>0.1583</c:v>
                </c:pt>
                <c:pt idx="2">
                  <c:v>7.1400000000000005E-2</c:v>
                </c:pt>
                <c:pt idx="3">
                  <c:v>0.1056</c:v>
                </c:pt>
                <c:pt idx="4">
                  <c:v>8.6099999999999996E-2</c:v>
                </c:pt>
                <c:pt idx="5">
                  <c:v>4.9399999999999999E-2</c:v>
                </c:pt>
              </c:numCache>
            </c:numRef>
          </c:val>
          <c:extLst>
            <c:ext xmlns:c16="http://schemas.microsoft.com/office/drawing/2014/chart" uri="{C3380CC4-5D6E-409C-BE32-E72D297353CC}">
              <c16:uniqueId val="{00000001-09D0-40E1-BBCD-C3980A352A40}"/>
            </c:ext>
          </c:extLst>
        </c:ser>
        <c:ser>
          <c:idx val="4"/>
          <c:order val="2"/>
          <c:tx>
            <c:strRef>
              <c:f>'Exhibit 18'!$P$48</c:f>
              <c:strCache>
                <c:ptCount val="1"/>
                <c:pt idx="0">
                  <c:v>Drugs</c:v>
                </c:pt>
              </c:strCache>
            </c:strRef>
          </c:tx>
          <c:spPr>
            <a:solidFill>
              <a:srgbClr val="ABC1CE"/>
            </a:solidFill>
          </c:spPr>
          <c:invertIfNegative val="0"/>
          <c:dLbls>
            <c:dLbl>
              <c:idx val="5"/>
              <c:layout>
                <c:manualLayout>
                  <c:x val="5.9885504684466635E-2"/>
                  <c:y val="-2.10637177461821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9D0-40E1-BBCD-C3980A352A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18'!$P$49:$P$54</c:f>
              <c:numCache>
                <c:formatCode>0.0%</c:formatCode>
                <c:ptCount val="6"/>
                <c:pt idx="0">
                  <c:v>1.3899999999999999E-2</c:v>
                </c:pt>
                <c:pt idx="1">
                  <c:v>1.37E-2</c:v>
                </c:pt>
                <c:pt idx="2">
                  <c:v>1.2800000000000001E-2</c:v>
                </c:pt>
                <c:pt idx="3">
                  <c:v>2.41E-2</c:v>
                </c:pt>
                <c:pt idx="4">
                  <c:v>1.9E-2</c:v>
                </c:pt>
                <c:pt idx="5">
                  <c:v>2.3E-3</c:v>
                </c:pt>
              </c:numCache>
            </c:numRef>
          </c:val>
          <c:extLst>
            <c:ext xmlns:c16="http://schemas.microsoft.com/office/drawing/2014/chart" uri="{C3380CC4-5D6E-409C-BE32-E72D297353CC}">
              <c16:uniqueId val="{00000003-09D0-40E1-BBCD-C3980A352A40}"/>
            </c:ext>
          </c:extLst>
        </c:ser>
        <c:ser>
          <c:idx val="3"/>
          <c:order val="3"/>
          <c:tx>
            <c:strRef>
              <c:f>'Exhibit 18'!$Q$48</c:f>
              <c:strCache>
                <c:ptCount val="1"/>
                <c:pt idx="0">
                  <c:v>Managed care</c:v>
                </c:pt>
              </c:strCache>
            </c:strRef>
          </c:tx>
          <c:spPr>
            <a:solidFill>
              <a:srgbClr val="5CA1BE">
                <a:alpha val="16863"/>
              </a:srgb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18'!$Q$49:$Q$54</c:f>
              <c:numCache>
                <c:formatCode>0.0%</c:formatCode>
                <c:ptCount val="6"/>
                <c:pt idx="0">
                  <c:v>0.57010000000000005</c:v>
                </c:pt>
                <c:pt idx="1">
                  <c:v>0.68769999999999998</c:v>
                </c:pt>
                <c:pt idx="2">
                  <c:v>0.77090000000000003</c:v>
                </c:pt>
                <c:pt idx="3">
                  <c:v>0.6845</c:v>
                </c:pt>
                <c:pt idx="4">
                  <c:v>0.43030000000000002</c:v>
                </c:pt>
                <c:pt idx="5">
                  <c:v>0.42630000000000001</c:v>
                </c:pt>
              </c:numCache>
            </c:numRef>
          </c:val>
          <c:extLst>
            <c:ext xmlns:c16="http://schemas.microsoft.com/office/drawing/2014/chart" uri="{C3380CC4-5D6E-409C-BE32-E72D297353CC}">
              <c16:uniqueId val="{00000004-09D0-40E1-BBCD-C3980A352A40}"/>
            </c:ext>
          </c:extLst>
        </c:ser>
        <c:ser>
          <c:idx val="2"/>
          <c:order val="4"/>
          <c:tx>
            <c:strRef>
              <c:f>'Exhibit 18'!$R$48</c:f>
              <c:strCache>
                <c:ptCount val="1"/>
                <c:pt idx="0">
                  <c:v>LTSS non-institutional</c:v>
                </c:pt>
              </c:strCache>
            </c:strRef>
          </c:tx>
          <c:spPr>
            <a:solidFill>
              <a:srgbClr val="74B6A9"/>
            </a:solidFill>
          </c:spPr>
          <c:invertIfNegative val="0"/>
          <c:dLbls>
            <c:dLbl>
              <c:idx val="1"/>
              <c:layout>
                <c:manualLayout>
                  <c:x val="5.9885504684466601E-2"/>
                  <c:y val="2.1063717746182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9D0-40E1-BBCD-C3980A352A40}"/>
                </c:ext>
              </c:extLst>
            </c:dLbl>
            <c:dLbl>
              <c:idx val="2"/>
              <c:layout>
                <c:manualLayout>
                  <c:x val="6.340818143061173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9D0-40E1-BBCD-C3980A352A40}"/>
                </c:ext>
              </c:extLst>
            </c:dLbl>
            <c:dLbl>
              <c:idx val="3"/>
              <c:layout>
                <c:manualLayout>
                  <c:x val="6.340818143061166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9D0-40E1-BBCD-C3980A352A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18'!$R$49:$R$54</c:f>
              <c:numCache>
                <c:formatCode>0.0%</c:formatCode>
                <c:ptCount val="6"/>
                <c:pt idx="0">
                  <c:v>0.1258</c:v>
                </c:pt>
                <c:pt idx="1">
                  <c:v>1.5299999999999999E-2</c:v>
                </c:pt>
                <c:pt idx="2">
                  <c:v>9.4000000000000004E-3</c:v>
                </c:pt>
                <c:pt idx="3">
                  <c:v>1.06E-2</c:v>
                </c:pt>
                <c:pt idx="4">
                  <c:v>0.2712</c:v>
                </c:pt>
                <c:pt idx="5">
                  <c:v>0.16830000000000001</c:v>
                </c:pt>
              </c:numCache>
            </c:numRef>
          </c:val>
          <c:extLst>
            <c:ext xmlns:c16="http://schemas.microsoft.com/office/drawing/2014/chart" uri="{C3380CC4-5D6E-409C-BE32-E72D297353CC}">
              <c16:uniqueId val="{00000008-09D0-40E1-BBCD-C3980A352A40}"/>
            </c:ext>
          </c:extLst>
        </c:ser>
        <c:ser>
          <c:idx val="1"/>
          <c:order val="5"/>
          <c:tx>
            <c:strRef>
              <c:f>'Exhibit 18'!$S$48</c:f>
              <c:strCache>
                <c:ptCount val="1"/>
                <c:pt idx="0">
                  <c:v>LTSS institutional</c:v>
                </c:pt>
              </c:strCache>
            </c:strRef>
          </c:tx>
          <c:spPr>
            <a:solidFill>
              <a:srgbClr val="003461">
                <a:alpha val="22745"/>
              </a:srgbClr>
            </a:solidFill>
          </c:spPr>
          <c:invertIfNegative val="0"/>
          <c:dLbls>
            <c:dLbl>
              <c:idx val="1"/>
              <c:layout>
                <c:manualLayout>
                  <c:x val="5.9885504684466601E-2"/>
                  <c:y val="2.106371774618210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9D0-40E1-BBCD-C3980A352A40}"/>
                </c:ext>
              </c:extLst>
            </c:dLbl>
            <c:dLbl>
              <c:idx val="2"/>
              <c:layout>
                <c:manualLayout>
                  <c:x val="5.9885504684466635E-2"/>
                  <c:y val="6.31911532385465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9D0-40E1-BBCD-C3980A352A40}"/>
                </c:ext>
              </c:extLst>
            </c:dLbl>
            <c:dLbl>
              <c:idx val="3"/>
              <c:layout>
                <c:manualLayout>
                  <c:x val="5.9885504684466566E-2"/>
                  <c:y val="4.21274354923643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9D0-40E1-BBCD-C3980A352A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18'!$S$49:$S$54</c:f>
              <c:numCache>
                <c:formatCode>0.0%</c:formatCode>
                <c:ptCount val="6"/>
                <c:pt idx="0">
                  <c:v>7.3899999999999993E-2</c:v>
                </c:pt>
                <c:pt idx="1">
                  <c:v>1.03E-2</c:v>
                </c:pt>
                <c:pt idx="2">
                  <c:v>7.3000000000000001E-3</c:v>
                </c:pt>
                <c:pt idx="3">
                  <c:v>6.4999999999999997E-3</c:v>
                </c:pt>
                <c:pt idx="4">
                  <c:v>7.5700000000000003E-2</c:v>
                </c:pt>
                <c:pt idx="5">
                  <c:v>0.22220000000000001</c:v>
                </c:pt>
              </c:numCache>
            </c:numRef>
          </c:val>
          <c:extLst>
            <c:ext xmlns:c16="http://schemas.microsoft.com/office/drawing/2014/chart" uri="{C3380CC4-5D6E-409C-BE32-E72D297353CC}">
              <c16:uniqueId val="{0000000C-09D0-40E1-BBCD-C3980A352A40}"/>
            </c:ext>
          </c:extLst>
        </c:ser>
        <c:ser>
          <c:idx val="0"/>
          <c:order val="6"/>
          <c:tx>
            <c:strRef>
              <c:f>'Exhibit 18'!$T$48</c:f>
              <c:strCache>
                <c:ptCount val="1"/>
                <c:pt idx="0">
                  <c:v>Medicare premiums</c:v>
                </c:pt>
              </c:strCache>
            </c:strRef>
          </c:tx>
          <c:spPr>
            <a:solidFill>
              <a:srgbClr val="003461">
                <a:alpha val="68000"/>
              </a:srgbClr>
            </a:solidFill>
          </c:spPr>
          <c:invertIfNegative val="0"/>
          <c:dLbls>
            <c:dLbl>
              <c:idx val="1"/>
              <c:layout>
                <c:manualLayout>
                  <c:x val="5.9885504684466635E-2"/>
                  <c:y val="-1.6850891268923147E-2"/>
                </c:manualLayout>
              </c:layout>
              <c:tx>
                <c:rich>
                  <a:bodyPr/>
                  <a:lstStyle/>
                  <a:p>
                    <a:pPr algn="l">
                      <a:defRPr/>
                    </a:pPr>
                    <a:r>
                      <a:rPr lang="en-US"/>
                      <a:t>*</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3.9304196451083476E-2"/>
                      <c:h val="3.4102159031068981E-2"/>
                    </c:manualLayout>
                  </c15:layout>
                </c:ext>
                <c:ext xmlns:c16="http://schemas.microsoft.com/office/drawing/2014/chart" uri="{C3380CC4-5D6E-409C-BE32-E72D297353CC}">
                  <c16:uniqueId val="{0000000D-09D0-40E1-BBCD-C3980A352A40}"/>
                </c:ext>
              </c:extLst>
            </c:dLbl>
            <c:dLbl>
              <c:idx val="2"/>
              <c:layout>
                <c:manualLayout>
                  <c:x val="5.6362827938321536E-2"/>
                  <c:y val="-1.4744602422327531E-2"/>
                </c:manualLayout>
              </c:layout>
              <c:tx>
                <c:rich>
                  <a:bodyPr/>
                  <a:lstStyle/>
                  <a:p>
                    <a:fld id="{BC85A4C4-21F9-4268-8560-7BAF862506FF}"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E-09D0-40E1-BBCD-C3980A352A40}"/>
                </c:ext>
              </c:extLst>
            </c:dLbl>
            <c:dLbl>
              <c:idx val="3"/>
              <c:layout>
                <c:manualLayout>
                  <c:x val="5.8124166311394082E-2"/>
                  <c:y val="-1.8957345971563982E-2"/>
                </c:manualLayout>
              </c:layout>
              <c:tx>
                <c:rich>
                  <a:bodyPr/>
                  <a:lstStyle/>
                  <a:p>
                    <a:fld id="{288B5C4E-808F-4B17-9760-A3443281C597}"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09D0-40E1-BBCD-C3980A352A4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18'!$M$49:$M$54</c:f>
              <c:strCache>
                <c:ptCount val="6"/>
                <c:pt idx="0">
                  <c:v>All enrollees
$699.3 billion</c:v>
                </c:pt>
                <c:pt idx="1">
                  <c:v>Child1
$106.4 billion</c:v>
                </c:pt>
                <c:pt idx="2">
                  <c:v>New adult group2
$152.4 billion</c:v>
                </c:pt>
                <c:pt idx="3">
                  <c:v>Other adult3
$75.1 billion</c:v>
                </c:pt>
                <c:pt idx="4">
                  <c:v>Disabled
$220.0 billion</c:v>
                </c:pt>
                <c:pt idx="5">
                  <c:v>Aged
$145.4 billion</c:v>
                </c:pt>
              </c:strCache>
            </c:strRef>
          </c:cat>
          <c:val>
            <c:numRef>
              <c:f>'Exhibit 18'!$T$49:$T$54</c:f>
              <c:numCache>
                <c:formatCode>0.0%</c:formatCode>
                <c:ptCount val="6"/>
                <c:pt idx="0">
                  <c:v>3.1600000000000003E-2</c:v>
                </c:pt>
                <c:pt idx="1">
                  <c:v>2.9999999999999997E-4</c:v>
                </c:pt>
                <c:pt idx="2">
                  <c:v>5.8999999999999999E-3</c:v>
                </c:pt>
                <c:pt idx="3">
                  <c:v>7.4000000000000003E-3</c:v>
                </c:pt>
                <c:pt idx="4">
                  <c:v>3.3000000000000002E-2</c:v>
                </c:pt>
                <c:pt idx="5">
                  <c:v>9.1999999999999998E-2</c:v>
                </c:pt>
              </c:numCache>
            </c:numRef>
          </c:val>
          <c:extLst>
            <c:ext xmlns:c16="http://schemas.microsoft.com/office/drawing/2014/chart" uri="{C3380CC4-5D6E-409C-BE32-E72D297353CC}">
              <c16:uniqueId val="{00000010-09D0-40E1-BBCD-C3980A352A40}"/>
            </c:ext>
          </c:extLst>
        </c:ser>
        <c:dLbls>
          <c:showLegendKey val="0"/>
          <c:showVal val="1"/>
          <c:showCatName val="0"/>
          <c:showSerName val="0"/>
          <c:showPercent val="0"/>
          <c:showBubbleSize val="0"/>
        </c:dLbls>
        <c:gapWidth val="75"/>
        <c:overlap val="100"/>
        <c:axId val="168315520"/>
        <c:axId val="168333696"/>
      </c:barChart>
      <c:catAx>
        <c:axId val="168315520"/>
        <c:scaling>
          <c:orientation val="minMax"/>
        </c:scaling>
        <c:delete val="0"/>
        <c:axPos val="b"/>
        <c:numFmt formatCode="General" sourceLinked="0"/>
        <c:majorTickMark val="none"/>
        <c:minorTickMark val="none"/>
        <c:tickLblPos val="nextTo"/>
        <c:crossAx val="168333696"/>
        <c:crosses val="autoZero"/>
        <c:auto val="0"/>
        <c:lblAlgn val="ctr"/>
        <c:lblOffset val="100"/>
        <c:noMultiLvlLbl val="0"/>
      </c:catAx>
      <c:valAx>
        <c:axId val="168333696"/>
        <c:scaling>
          <c:orientation val="minMax"/>
          <c:max val="1"/>
        </c:scaling>
        <c:delete val="1"/>
        <c:axPos val="l"/>
        <c:numFmt formatCode="0.0%" sourceLinked="1"/>
        <c:majorTickMark val="out"/>
        <c:minorTickMark val="none"/>
        <c:tickLblPos val="nextTo"/>
        <c:crossAx val="168315520"/>
        <c:crosses val="autoZero"/>
        <c:crossBetween val="between"/>
      </c:valAx>
      <c:spPr>
        <a:noFill/>
      </c:spPr>
    </c:plotArea>
    <c:legend>
      <c:legendPos val="r"/>
      <c:layout>
        <c:manualLayout>
          <c:xMode val="edge"/>
          <c:yMode val="edge"/>
          <c:x val="0.79491516867380652"/>
          <c:y val="9.0835541291935662E-2"/>
          <c:w val="0.19627814815830949"/>
          <c:h val="0.76229163297715752"/>
        </c:manualLayout>
      </c:layout>
      <c:overlay val="0"/>
    </c:legend>
    <c:plotVisOnly val="1"/>
    <c:dispBlanksAs val="gap"/>
    <c:showDLblsOverMax val="0"/>
  </c:chart>
  <c:spPr>
    <a:noFill/>
    <a:ln>
      <a:noFill/>
    </a:ln>
  </c:spPr>
  <c:txPr>
    <a:bodyPr/>
    <a:lstStyle/>
    <a:p>
      <a:pPr>
        <a:defRPr sz="1000">
          <a:latin typeface="Arial" panose="020B0604020202020204" pitchFamily="34" charset="0"/>
          <a:cs typeface="Arial" panose="020B0604020202020204" pitchFamily="34" charset="0"/>
        </a:defRPr>
      </a:pPr>
      <a:endParaRPr lang="en-US"/>
    </a:p>
  </c:txPr>
  <c:printSettings>
    <c:headerFooter/>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2</xdr:row>
      <xdr:rowOff>95249</xdr:rowOff>
    </xdr:from>
    <xdr:ext cx="7210426" cy="6029325"/>
    <xdr:graphicFrame macro="">
      <xdr:nvGraphicFramePr>
        <xdr:cNvPr id="2" name="Chart 1" descr="Medicaid spends 411.1 billion dollars on all of their enrollees in FY 2013. The eligiblity category that spends the most of this, is the diabled category (175.9 billion dollars). Of the benefit spending going towards disabled enrollees,  25.9 percent of it was for managed care (the highest percentage), whereas 2.7 percent of the benefit spending towards the disabled category went towards drug spending.&#10;&#10;The eligibility group with the least amount of percentage spending was the adults, who accounted for 62.9 billion dollars of 411.1 billion dollars. 52.7 percent of the spending towards adults went to managed care. The least amount of benefit spending in the adult category went towards Medicare premiums and LTSS institutional (.3 percent each)." title="Distribution of Medicaid Benefit Spending by Eligibility Group and Service Category, FY 2013">
          <a:extLst>
            <a:ext uri="{FF2B5EF4-FFF2-40B4-BE49-F238E27FC236}">
              <a16:creationId xmlns:a16="http://schemas.microsoft.com/office/drawing/2014/main" id="{BC41F902-3AC8-4F71-9D25-E05FAC06E3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A860B18E-9AB8-F64F-94CE-CAE870DF6B5A}"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7" dT="2023-10-03T14:22:28.81" personId="{A860B18E-9AB8-F64F-94CE-CAE870DF6B5A}" id="{CC728F82-8760-8043-A077-BADF4F62EB47}">
    <text>Updated labels to be sentence case.</text>
  </threadedComment>
  <threadedComment ref="A36" dT="2023-10-03T14:26:26.69" personId="{A860B18E-9AB8-F64F-94CE-CAE870DF6B5A}" id="{1BE649D6-6E99-CB46-B8A7-1B6ABCC07152}">
    <text>Changed “prior to” to “before.”</text>
  </threadedComment>
  <threadedComment ref="A36" dT="2023-10-03T15:19:08.32" personId="{A860B18E-9AB8-F64F-94CE-CAE870DF6B5A}" id="{66109890-6670-E44F-A913-FCC288F74E36}" parentId="{1BE649D6-6E99-CB46-B8A7-1B6ABCC07152}">
    <text>Changed “children that” to “children who.”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4B554-AD12-4E28-90F8-E71DD981B9B0}">
  <sheetPr>
    <pageSetUpPr autoPageBreaks="0" fitToPage="1"/>
  </sheetPr>
  <dimension ref="A1:T54"/>
  <sheetViews>
    <sheetView tabSelected="1" zoomScaleNormal="100" workbookViewId="0">
      <selection activeCell="A2" sqref="A2"/>
    </sheetView>
  </sheetViews>
  <sheetFormatPr defaultColWidth="9" defaultRowHeight="15" customHeight="1" x14ac:dyDescent="0.25"/>
  <cols>
    <col min="1" max="1" width="9.453125" style="3" customWidth="1"/>
    <col min="2" max="12" width="9" style="3"/>
    <col min="13" max="13" width="12.7265625" style="3" customWidth="1"/>
    <col min="14" max="14" width="13.453125" style="3" customWidth="1"/>
    <col min="15" max="15" width="11.1796875" style="3" customWidth="1"/>
    <col min="16" max="18" width="9" style="3"/>
    <col min="19" max="19" width="10.453125" style="3" customWidth="1"/>
    <col min="20" max="20" width="11" style="3" customWidth="1"/>
    <col min="21" max="21" width="9" style="3"/>
    <col min="22" max="22" width="14" style="3" customWidth="1"/>
    <col min="23" max="16384" width="9" style="3"/>
  </cols>
  <sheetData>
    <row r="1" spans="1:13" ht="30" customHeight="1" x14ac:dyDescent="0.25">
      <c r="A1" s="10" t="s">
        <v>12</v>
      </c>
      <c r="B1" s="11"/>
      <c r="C1" s="11"/>
      <c r="D1" s="11"/>
      <c r="E1" s="11"/>
      <c r="F1" s="11"/>
      <c r="G1" s="11"/>
      <c r="H1" s="11"/>
      <c r="I1" s="11"/>
      <c r="J1" s="11"/>
      <c r="K1" s="11"/>
      <c r="L1" s="1"/>
      <c r="M1" s="2"/>
    </row>
    <row r="2" spans="1:13" ht="15" customHeight="1" x14ac:dyDescent="0.25">
      <c r="A2" s="4"/>
      <c r="B2" s="4"/>
      <c r="C2" s="4"/>
      <c r="D2" s="4"/>
      <c r="E2" s="4"/>
      <c r="F2" s="4"/>
      <c r="G2" s="4"/>
      <c r="H2" s="4"/>
      <c r="I2" s="4"/>
      <c r="J2" s="4"/>
      <c r="K2" s="4"/>
      <c r="L2" s="4"/>
      <c r="M2" s="4"/>
    </row>
    <row r="29" spans="12:15" ht="15" customHeight="1" x14ac:dyDescent="0.25">
      <c r="L29" s="12"/>
      <c r="M29" s="13"/>
      <c r="N29" s="13"/>
      <c r="O29" s="13"/>
    </row>
    <row r="30" spans="12:15" ht="15" customHeight="1" x14ac:dyDescent="0.25">
      <c r="L30" s="13"/>
      <c r="M30" s="13"/>
      <c r="N30" s="13"/>
      <c r="O30" s="13"/>
    </row>
    <row r="31" spans="12:15" ht="15" customHeight="1" x14ac:dyDescent="0.25">
      <c r="L31" s="13"/>
      <c r="M31" s="13"/>
      <c r="N31" s="13"/>
      <c r="O31" s="13"/>
    </row>
    <row r="33" spans="1:20" ht="36" customHeight="1" x14ac:dyDescent="0.25"/>
    <row r="34" spans="1:20" ht="122.5" customHeight="1" x14ac:dyDescent="0.25">
      <c r="A34" s="14" t="s">
        <v>17</v>
      </c>
      <c r="B34" s="14"/>
      <c r="C34" s="14"/>
      <c r="D34" s="14"/>
      <c r="E34" s="14"/>
      <c r="F34" s="14"/>
      <c r="G34" s="14"/>
      <c r="H34" s="14"/>
      <c r="I34" s="14"/>
      <c r="J34" s="14"/>
      <c r="K34" s="14"/>
    </row>
    <row r="35" spans="1:20" ht="15" customHeight="1" x14ac:dyDescent="0.25">
      <c r="A35" s="15" t="s">
        <v>0</v>
      </c>
      <c r="B35" s="15"/>
      <c r="C35" s="15"/>
      <c r="D35" s="15"/>
      <c r="E35" s="15"/>
      <c r="F35" s="15"/>
      <c r="G35" s="15"/>
      <c r="H35" s="15"/>
      <c r="I35" s="15"/>
      <c r="J35" s="15"/>
      <c r="K35" s="15"/>
    </row>
    <row r="36" spans="1:20" ht="65" customHeight="1" x14ac:dyDescent="0.25">
      <c r="A36" s="8" t="s">
        <v>19</v>
      </c>
      <c r="B36" s="9"/>
      <c r="C36" s="9"/>
      <c r="D36" s="9"/>
      <c r="E36" s="9"/>
      <c r="F36" s="9"/>
      <c r="G36" s="9"/>
      <c r="H36" s="9"/>
      <c r="I36" s="9"/>
      <c r="J36" s="9"/>
      <c r="K36" s="9"/>
    </row>
    <row r="37" spans="1:20" ht="63" customHeight="1" x14ac:dyDescent="0.25">
      <c r="A37" s="8" t="s">
        <v>10</v>
      </c>
      <c r="B37" s="9"/>
      <c r="C37" s="9"/>
      <c r="D37" s="9"/>
      <c r="E37" s="9"/>
      <c r="F37" s="9"/>
      <c r="G37" s="9"/>
      <c r="H37" s="9"/>
      <c r="I37" s="9"/>
      <c r="J37" s="9"/>
      <c r="K37" s="9"/>
    </row>
    <row r="38" spans="1:20" ht="29.65" customHeight="1" x14ac:dyDescent="0.25">
      <c r="A38" s="8" t="s">
        <v>11</v>
      </c>
      <c r="B38" s="9"/>
      <c r="C38" s="9"/>
      <c r="D38" s="9"/>
      <c r="E38" s="9"/>
      <c r="F38" s="9"/>
      <c r="G38" s="9"/>
      <c r="H38" s="9"/>
      <c r="I38" s="9"/>
      <c r="J38" s="9"/>
      <c r="K38" s="9"/>
    </row>
    <row r="39" spans="1:20" ht="28.5" customHeight="1" x14ac:dyDescent="0.25">
      <c r="A39" s="8" t="s">
        <v>18</v>
      </c>
      <c r="B39" s="8"/>
      <c r="C39" s="8"/>
      <c r="D39" s="8"/>
      <c r="E39" s="8"/>
      <c r="F39" s="8"/>
      <c r="G39" s="8"/>
      <c r="H39" s="8"/>
      <c r="I39" s="8"/>
      <c r="J39" s="8"/>
      <c r="K39" s="8"/>
    </row>
    <row r="48" spans="1:20" ht="38" x14ac:dyDescent="0.3">
      <c r="M48" s="5"/>
      <c r="N48" s="6" t="s">
        <v>1</v>
      </c>
      <c r="O48" s="6" t="s">
        <v>2</v>
      </c>
      <c r="P48" s="6" t="s">
        <v>3</v>
      </c>
      <c r="Q48" s="6" t="s">
        <v>13</v>
      </c>
      <c r="R48" s="6" t="s">
        <v>14</v>
      </c>
      <c r="S48" s="6" t="s">
        <v>15</v>
      </c>
      <c r="T48" s="6" t="s">
        <v>16</v>
      </c>
    </row>
    <row r="49" spans="13:20" ht="25.5" x14ac:dyDescent="0.3">
      <c r="M49" s="6" t="s">
        <v>4</v>
      </c>
      <c r="N49" s="7">
        <v>9.6199999999999994E-2</v>
      </c>
      <c r="O49" s="7">
        <v>8.8300000000000003E-2</v>
      </c>
      <c r="P49" s="7">
        <v>1.3899999999999999E-2</v>
      </c>
      <c r="Q49" s="7">
        <v>0.57010000000000005</v>
      </c>
      <c r="R49" s="7">
        <v>0.1258</v>
      </c>
      <c r="S49" s="7">
        <v>7.3899999999999993E-2</v>
      </c>
      <c r="T49" s="7">
        <v>3.1600000000000003E-2</v>
      </c>
    </row>
    <row r="50" spans="13:20" ht="25.5" x14ac:dyDescent="0.3">
      <c r="M50" s="6" t="s">
        <v>5</v>
      </c>
      <c r="N50" s="7">
        <v>0.1144</v>
      </c>
      <c r="O50" s="7">
        <v>0.1583</v>
      </c>
      <c r="P50" s="7">
        <v>1.37E-2</v>
      </c>
      <c r="Q50" s="7">
        <v>0.68769999999999998</v>
      </c>
      <c r="R50" s="7">
        <v>1.5299999999999999E-2</v>
      </c>
      <c r="S50" s="7">
        <v>1.03E-2</v>
      </c>
      <c r="T50" s="7">
        <v>2.9999999999999997E-4</v>
      </c>
    </row>
    <row r="51" spans="13:20" ht="38" x14ac:dyDescent="0.3">
      <c r="M51" s="6" t="s">
        <v>6</v>
      </c>
      <c r="N51" s="7">
        <v>0.12230000000000001</v>
      </c>
      <c r="O51" s="7">
        <v>7.1400000000000005E-2</v>
      </c>
      <c r="P51" s="7">
        <v>1.2800000000000001E-2</v>
      </c>
      <c r="Q51" s="7">
        <v>0.77090000000000003</v>
      </c>
      <c r="R51" s="7">
        <v>9.4000000000000004E-3</v>
      </c>
      <c r="S51" s="7">
        <v>7.3000000000000001E-3</v>
      </c>
      <c r="T51" s="7">
        <v>5.8999999999999999E-3</v>
      </c>
    </row>
    <row r="52" spans="13:20" ht="25.5" x14ac:dyDescent="0.3">
      <c r="M52" s="6" t="s">
        <v>7</v>
      </c>
      <c r="N52" s="7">
        <v>0.16139999999999999</v>
      </c>
      <c r="O52" s="7">
        <v>0.1056</v>
      </c>
      <c r="P52" s="7">
        <v>2.41E-2</v>
      </c>
      <c r="Q52" s="7">
        <v>0.6845</v>
      </c>
      <c r="R52" s="7">
        <v>1.06E-2</v>
      </c>
      <c r="S52" s="7">
        <v>6.4999999999999997E-3</v>
      </c>
      <c r="T52" s="7">
        <v>7.4000000000000003E-3</v>
      </c>
    </row>
    <row r="53" spans="13:20" ht="25.5" x14ac:dyDescent="0.3">
      <c r="M53" s="6" t="s">
        <v>8</v>
      </c>
      <c r="N53" s="7">
        <v>8.4599999999999995E-2</v>
      </c>
      <c r="O53" s="7">
        <v>8.6099999999999996E-2</v>
      </c>
      <c r="P53" s="7">
        <v>1.9E-2</v>
      </c>
      <c r="Q53" s="7">
        <v>0.43030000000000002</v>
      </c>
      <c r="R53" s="7">
        <v>0.2712</v>
      </c>
      <c r="S53" s="7">
        <v>7.5700000000000003E-2</v>
      </c>
      <c r="T53" s="7">
        <v>3.3000000000000002E-2</v>
      </c>
    </row>
    <row r="54" spans="13:20" ht="25.5" x14ac:dyDescent="0.3">
      <c r="M54" s="6" t="s">
        <v>9</v>
      </c>
      <c r="N54" s="7">
        <v>3.9600000000000003E-2</v>
      </c>
      <c r="O54" s="7">
        <v>4.9399999999999999E-2</v>
      </c>
      <c r="P54" s="7">
        <v>2.3E-3</v>
      </c>
      <c r="Q54" s="7">
        <v>0.42630000000000001</v>
      </c>
      <c r="R54" s="7">
        <v>0.16830000000000001</v>
      </c>
      <c r="S54" s="7">
        <v>0.22220000000000001</v>
      </c>
      <c r="T54" s="7">
        <v>9.1999999999999998E-2</v>
      </c>
    </row>
  </sheetData>
  <mergeCells count="8">
    <mergeCell ref="A38:K38"/>
    <mergeCell ref="A39:K39"/>
    <mergeCell ref="A1:K1"/>
    <mergeCell ref="L29:O31"/>
    <mergeCell ref="A34:K34"/>
    <mergeCell ref="A35:K35"/>
    <mergeCell ref="A36:K36"/>
    <mergeCell ref="A37:K37"/>
  </mergeCells>
  <pageMargins left="0.7" right="0.7" top="0.75" bottom="0.75" header="0.3" footer="0.3"/>
  <pageSetup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Exhibit 18</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2023-09-28T15:44:23Z</dcterms:created>
  <dcterms:modified xsi:type="dcterms:W3CDTF">2023-12-04T19:35:33Z</dcterms:modified>
</cp:coreProperties>
</file>